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795EF78-52E4-49BA-BBBB-BA122A37ADF9}" xr6:coauthVersionLast="36" xr6:coauthVersionMax="36" xr10:uidLastSave="{00000000-0000-0000-0000-000000000000}"/>
  <bookViews>
    <workbookView xWindow="0" yWindow="0" windowWidth="16800" windowHeight="745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0" i="3" l="1"/>
  <c r="C240" i="3"/>
  <c r="D240" i="3"/>
  <c r="E240" i="3"/>
  <c r="F240" i="3"/>
  <c r="G240" i="3"/>
  <c r="H240" i="3"/>
  <c r="B269" i="3"/>
  <c r="C269" i="3"/>
  <c r="D269" i="3"/>
  <c r="E269" i="3"/>
  <c r="F269" i="3"/>
  <c r="G269" i="3"/>
  <c r="H269" i="3"/>
  <c r="B14" i="3" l="1"/>
  <c r="C14" i="3"/>
  <c r="D14" i="3"/>
  <c r="E14" i="3"/>
  <c r="F14" i="3"/>
  <c r="G14" i="3"/>
  <c r="H14" i="3"/>
  <c r="B24" i="3"/>
  <c r="C24" i="3"/>
  <c r="D24" i="3"/>
  <c r="E24" i="3"/>
  <c r="F24" i="3"/>
  <c r="G24" i="3"/>
  <c r="H24" i="3"/>
  <c r="B47" i="3"/>
  <c r="C47" i="3"/>
  <c r="D47" i="3"/>
  <c r="E47" i="3"/>
  <c r="F47" i="3"/>
  <c r="G47" i="3"/>
  <c r="H47" i="3"/>
  <c r="B74" i="3"/>
  <c r="C74" i="3"/>
  <c r="D74" i="3"/>
  <c r="E74" i="3"/>
  <c r="F74" i="3"/>
  <c r="G74" i="3"/>
  <c r="H74" i="3"/>
  <c r="B80" i="3"/>
  <c r="C80" i="3"/>
  <c r="D80" i="3"/>
  <c r="E80" i="3"/>
  <c r="F80" i="3"/>
  <c r="G80" i="3"/>
  <c r="H80" i="3"/>
  <c r="B89" i="3"/>
  <c r="C89" i="3"/>
  <c r="D89" i="3"/>
  <c r="E89" i="3"/>
  <c r="F89" i="3"/>
  <c r="G89" i="3"/>
  <c r="H89" i="3"/>
  <c r="B105" i="3"/>
  <c r="C105" i="3"/>
  <c r="D105" i="3"/>
  <c r="E105" i="3"/>
  <c r="F105" i="3"/>
  <c r="G105" i="3"/>
  <c r="H105" i="3"/>
  <c r="B120" i="3"/>
  <c r="C120" i="3"/>
  <c r="D120" i="3"/>
  <c r="E120" i="3"/>
  <c r="F120" i="3"/>
  <c r="G120" i="3"/>
  <c r="H120" i="3"/>
  <c r="B141" i="3"/>
  <c r="C141" i="3"/>
  <c r="D141" i="3"/>
  <c r="E141" i="3"/>
  <c r="F141" i="3"/>
  <c r="G141" i="3"/>
  <c r="H141" i="3"/>
  <c r="B155" i="3"/>
  <c r="C155" i="3"/>
  <c r="D155" i="3"/>
  <c r="E155" i="3"/>
  <c r="F155" i="3"/>
  <c r="G155" i="3"/>
  <c r="H155" i="3"/>
  <c r="B183" i="3"/>
  <c r="C183" i="3"/>
  <c r="D183" i="3"/>
  <c r="E183" i="3"/>
  <c r="F183" i="3"/>
  <c r="G183" i="3"/>
  <c r="H183" i="3"/>
  <c r="B193" i="3"/>
  <c r="C193" i="3"/>
  <c r="D193" i="3"/>
  <c r="E193" i="3"/>
  <c r="F193" i="3"/>
  <c r="G193" i="3"/>
  <c r="H193" i="3"/>
  <c r="B200" i="3"/>
  <c r="C200" i="3"/>
  <c r="D200" i="3"/>
  <c r="E200" i="3"/>
  <c r="F200" i="3"/>
  <c r="G200" i="3"/>
  <c r="H200" i="3"/>
  <c r="B208" i="3"/>
  <c r="C208" i="3"/>
  <c r="D208" i="3"/>
  <c r="E208" i="3"/>
  <c r="F208" i="3"/>
  <c r="G208" i="3"/>
  <c r="H208" i="3"/>
  <c r="B255" i="3"/>
  <c r="C255" i="3"/>
  <c r="D255" i="3"/>
  <c r="E255" i="3"/>
  <c r="F255" i="3"/>
  <c r="G255" i="3"/>
  <c r="H255" i="3"/>
  <c r="B263" i="3"/>
  <c r="C263" i="3"/>
  <c r="D263" i="3"/>
  <c r="E263" i="3"/>
  <c r="F263" i="3"/>
  <c r="G263" i="3"/>
  <c r="H263" i="3"/>
  <c r="B281" i="3"/>
  <c r="C281" i="3"/>
  <c r="D281" i="3"/>
  <c r="E281" i="3"/>
  <c r="F281" i="3"/>
  <c r="G281" i="3"/>
  <c r="H281" i="3"/>
  <c r="B297" i="3"/>
  <c r="C297" i="3"/>
  <c r="D297" i="3"/>
  <c r="E297" i="3"/>
  <c r="F297" i="3"/>
  <c r="G297" i="3"/>
  <c r="H297" i="3"/>
  <c r="B308" i="3"/>
  <c r="C308" i="3"/>
  <c r="D308" i="3"/>
  <c r="E308" i="3"/>
  <c r="F308" i="3"/>
  <c r="G308" i="3"/>
  <c r="H308" i="3"/>
  <c r="B315" i="3"/>
  <c r="C315" i="3"/>
  <c r="D315" i="3"/>
  <c r="E315" i="3"/>
  <c r="F315" i="3"/>
  <c r="G315" i="3"/>
  <c r="H315" i="3"/>
  <c r="B324" i="3"/>
  <c r="C324" i="3"/>
  <c r="D324" i="3"/>
  <c r="E324" i="3"/>
  <c r="F324" i="3"/>
  <c r="G324" i="3"/>
  <c r="H324" i="3"/>
  <c r="B337" i="3"/>
  <c r="C337" i="3"/>
  <c r="D337" i="3"/>
  <c r="E337" i="3"/>
  <c r="F337" i="3"/>
  <c r="G337" i="3"/>
  <c r="H337" i="3"/>
  <c r="B346" i="3"/>
  <c r="C346" i="3"/>
  <c r="D346" i="3"/>
  <c r="E346" i="3"/>
  <c r="F346" i="3"/>
  <c r="G346" i="3"/>
  <c r="H346" i="3"/>
  <c r="B360" i="3"/>
  <c r="C360" i="3"/>
  <c r="D360" i="3"/>
  <c r="E360" i="3"/>
  <c r="F360" i="3"/>
  <c r="G360" i="3"/>
  <c r="H360" i="3"/>
  <c r="B367" i="3"/>
  <c r="C367" i="3"/>
  <c r="D367" i="3"/>
  <c r="E367" i="3"/>
  <c r="F367" i="3"/>
  <c r="G367" i="3"/>
  <c r="H367" i="3"/>
</calcChain>
</file>

<file path=xl/sharedStrings.xml><?xml version="1.0" encoding="utf-8"?>
<sst xmlns="http://schemas.openxmlformats.org/spreadsheetml/2006/main" count="495" uniqueCount="118">
  <si>
    <t>Utbildning</t>
  </si>
  <si>
    <t>Platser</t>
  </si>
  <si>
    <t>Antagna</t>
  </si>
  <si>
    <t>Antagna 1:a</t>
  </si>
  <si>
    <t>Reserver</t>
  </si>
  <si>
    <t>Lediga pl</t>
  </si>
  <si>
    <t>Sökande 1:a beh.</t>
  </si>
  <si>
    <t>Sökande 1:a ej beh.</t>
  </si>
  <si>
    <t>Antagningspoäng</t>
  </si>
  <si>
    <t>Ekonomiprogrammet EK</t>
  </si>
  <si>
    <t>Estetiska programmet ES - Bild och formgivning</t>
  </si>
  <si>
    <t>Estetiska programmet ES - Musik</t>
  </si>
  <si>
    <t>Hotell- och turismprogrammet HT</t>
  </si>
  <si>
    <t>Industritekniska programmet IN</t>
  </si>
  <si>
    <t>Naturvetenskapsprogrammet NA</t>
  </si>
  <si>
    <t>Restaurang- och livsmedelsprogrammet RL</t>
  </si>
  <si>
    <t>Samhällsvetenskapsprogrammet SA</t>
  </si>
  <si>
    <t>Teknikprogrammet TE</t>
  </si>
  <si>
    <t>Vård- och omsorgsprogrammet VO - Vård- och omsorgsprogrammet</t>
  </si>
  <si>
    <t>Handels- och administrationsprogrammet (mot NPF) HA</t>
  </si>
  <si>
    <t>Hotell- och turismprogrammet (Event- och konferensvärd) HT</t>
  </si>
  <si>
    <t>Naturbruksprogrammet NB - Skog</t>
  </si>
  <si>
    <t>Naturbruksprogrammet NB - Trädgård, lärling</t>
  </si>
  <si>
    <t>Samhällsvetenskapsprogrammet (Mot NPF) SA</t>
  </si>
  <si>
    <t>Barn- och fritidsprogrammet BF - Fritid och hälsa, lärling</t>
  </si>
  <si>
    <t>Barn- och fritidsprogrammet BF - Pedagogiskt arbete, lärling</t>
  </si>
  <si>
    <t>Bygg- och anläggningsprogrammet BA - Husbyggnad, lärling</t>
  </si>
  <si>
    <t>Bygg- och anläggningsprogrammet BA - Måleri, lärling</t>
  </si>
  <si>
    <t>Bygg- och anläggningsprogrammet BA - Plåtslageri, lärling</t>
  </si>
  <si>
    <t>El- och energiprogrammet EE</t>
  </si>
  <si>
    <t>Industritekniska programmet IN - Driftsäkerhet och underhåll, lärling</t>
  </si>
  <si>
    <t>Naturbruksprogrammet NB - Djur</t>
  </si>
  <si>
    <t>Naturvetenskapsprogrammet NA - Naturvetenskap (spetsutbildning)</t>
  </si>
  <si>
    <t>Naturvetenskapsprogrammet NA - Särskild variant estetiska området, musik</t>
  </si>
  <si>
    <t>Samhällsvetenskapsprogrammet SA - Beteendevetenskap, särskild variant estetiska området</t>
  </si>
  <si>
    <t>Samhällsvetenskapsprogrammet SA - Medier, information och kommunikation särskild variant estetiska området</t>
  </si>
  <si>
    <t>Vård- och omsorgsprogrammet VO - lärling</t>
  </si>
  <si>
    <t>Barn- och fritidsprogrammet BF</t>
  </si>
  <si>
    <t>El- och energiprogrammet EE - Elteknik, lärling</t>
  </si>
  <si>
    <t>Fordons- och transportprogrammet FT - Lastbil och mobila maskiner, lärling</t>
  </si>
  <si>
    <t>Fordons- och transportprogrammet FT - Personbil, lärling</t>
  </si>
  <si>
    <t>Handels- och administrationsprogrammet HA - Handel och service, lärling</t>
  </si>
  <si>
    <t>Industritekniska programmet IN - Produkt och maskinteknik, lärling</t>
  </si>
  <si>
    <t>Industritekniska programmet IN - Svetsteknik, lärling</t>
  </si>
  <si>
    <t>Naturbruksprogrammet NB - Lantbruk, lärling</t>
  </si>
  <si>
    <t>VVS- och fastighetsprogrammet VF</t>
  </si>
  <si>
    <t>Industritekniska programmet IN - Processteknik</t>
  </si>
  <si>
    <t>Handels- och administrationsprogrammet HA</t>
  </si>
  <si>
    <t>Hantverksprogrammet HV - Finsnickeri  (riksrekryterande)</t>
  </si>
  <si>
    <t>Vård- och omsorgsprogrammet VO</t>
  </si>
  <si>
    <t>Bygg- och anläggningsprogrammet BA</t>
  </si>
  <si>
    <t>Barn- och fritidsprogrammet BF - Socialt arbete, lärling</t>
  </si>
  <si>
    <t>Fordons- och transportprogrammet FT - Karosseri och lackering, lärling</t>
  </si>
  <si>
    <t>Hotell- och turismprogrammet HT - Hotell och konferens, lärling</t>
  </si>
  <si>
    <t>Restaurang- och livsmedelsprogrammet RL - Bageri och konditori, lärling</t>
  </si>
  <si>
    <t>Naturbruksprogrammet NB - Djur, lärling</t>
  </si>
  <si>
    <t>Restaurang- och livsmedelsprogrammet RL - Kök och servering, lärling</t>
  </si>
  <si>
    <t>Handels- och administrationsprogrammet HA - Administrativ service, lärling</t>
  </si>
  <si>
    <t>VVS- och fastighetsprogrammet VF - Fastighet - lärling</t>
  </si>
  <si>
    <t>VVS- och fastighetsprogrammet VF - Kyl- och värmepumpsteknik - lärling</t>
  </si>
  <si>
    <t>VVS- och fastighetsprogrammet VF - VVS - lärling</t>
  </si>
  <si>
    <t>Estetiska programmet ES - Dans</t>
  </si>
  <si>
    <t>Estetiska programmet ES - Estetik och media</t>
  </si>
  <si>
    <t>Estetiska programmet ES - Teater</t>
  </si>
  <si>
    <t>Ekonomiprogrammet (EKSPINT) EK</t>
  </si>
  <si>
    <t>Samhällsvetenskapsprogrammet (SASPINT) SA</t>
  </si>
  <si>
    <t>Fordons- och transportprogrammet FT</t>
  </si>
  <si>
    <t>Hantverksprogrammet HV - Finsnickeri</t>
  </si>
  <si>
    <t>Hantverksprogrammet HV - Finsnickeri, lärling</t>
  </si>
  <si>
    <t>Hantverksprogrammet HV - Florist</t>
  </si>
  <si>
    <t>Hantverksprogrammet HV - Florist, lärling</t>
  </si>
  <si>
    <t>Hantverksprogrammet HV - Frisör</t>
  </si>
  <si>
    <t>Hantverksprogrammet HV - Frisör, lärling</t>
  </si>
  <si>
    <t>Hantverksprogrammet HV - Textil design</t>
  </si>
  <si>
    <t>Hantverksprogrammet HV - Textil design, lärling</t>
  </si>
  <si>
    <t>Hantverksprogrammet HV - Övriga hantverk - hår- och makeupstylist</t>
  </si>
  <si>
    <t>Estetiska programmet ES - Musik (spetsutbildning)</t>
  </si>
  <si>
    <t>Naturbruksprogrammet NB - Lantbruk</t>
  </si>
  <si>
    <t>Naturbruksprogrammet NB - Trädgård</t>
  </si>
  <si>
    <t>Bygg- och anläggningsprogrammet BA - Anläggningsfordon, lärling</t>
  </si>
  <si>
    <t>Bygg- och anläggningsprogrammet BA - Mark och anläggning, lärling</t>
  </si>
  <si>
    <t>Fordons- och transportprogrammet FT - Godshantering, lärling</t>
  </si>
  <si>
    <t>Fordons- och transportprogrammet FT - Transport, lärling</t>
  </si>
  <si>
    <t>El- och energiprogrammet (IT-programmet) EE</t>
  </si>
  <si>
    <t>Teknikprogrammet (Innovation-program) TE</t>
  </si>
  <si>
    <t>Ekonomiprogrammet (Internationell profilering med delar av undervisningen på engelska) EK</t>
  </si>
  <si>
    <t>Estetiska programmet (Internationell profilering med delar av undervisningen på engelska) ES - Bild och formgivning</t>
  </si>
  <si>
    <t>Estetiska programmet (Internationell profilering med delar av undervisningen på engelska) ES - Teater</t>
  </si>
  <si>
    <t>Samhällsvetenskapsprogrammet (Internationell profilering med delar av undervisningen på engelska) SA</t>
  </si>
  <si>
    <t>Teknikprogrammet (Spelutveckling) TE</t>
  </si>
  <si>
    <t>Lysekil, Gullmarsgymnasiet</t>
  </si>
  <si>
    <t>Dals-Ed, Utsikten, Dals-Eds gymnasium</t>
  </si>
  <si>
    <t>Bengtsfors, Strömkullegymnasiet</t>
  </si>
  <si>
    <t>Mellerud, Dahlstiernska gymnasiet</t>
  </si>
  <si>
    <t>Munkedal, Processtekniska Gymnasiet</t>
  </si>
  <si>
    <t>Orust, Gymnasieutbildningen i Orust</t>
  </si>
  <si>
    <t>Strömstad, Strömstad Gymnasium</t>
  </si>
  <si>
    <t>Trollhättan, Kunskapsförbundet Väst - Magnus Åbergsgymnasiet</t>
  </si>
  <si>
    <t>Trollhättan, Kunskapsförbundet Väst - Nils Ericsonsgymnasiet</t>
  </si>
  <si>
    <t>Uddevalla, Uddevalla Gymnasieskola, Agneberg</t>
  </si>
  <si>
    <t>Uddevalla, Uddevalla Gymnasieskola, Margretegärde</t>
  </si>
  <si>
    <t>Uddevalla, Uddevalla Gymnasieskola, Sinclair</t>
  </si>
  <si>
    <t>Uddevalla, Uddevalla Gymnasieskola, SPINT</t>
  </si>
  <si>
    <t>Uddevalla, Uddevalla Gymnasieskola, Östrabo 1</t>
  </si>
  <si>
    <t>Uddevalla, Uddevalla Gymnasieskola, Östrabo Y</t>
  </si>
  <si>
    <t>Vänersborg, Kunskapsförbundet Väst - Birger Sjöberggymnasiet</t>
  </si>
  <si>
    <t>Munkedal, Dinglegymnasiet</t>
  </si>
  <si>
    <t>Vänersborg, Nuntorpsgymnasiet</t>
  </si>
  <si>
    <t>Munkedal, Lärlingsgymnasiet</t>
  </si>
  <si>
    <t>Uddevalla, Drottning Blankas Gymnasieskola</t>
  </si>
  <si>
    <t>Uddevalla, Thoren Innovation School</t>
  </si>
  <si>
    <t>Trollhättan, LBS Kreativa gymnasiet Trollhättan</t>
  </si>
  <si>
    <t xml:space="preserve">Trollhättan, Praktiska </t>
  </si>
  <si>
    <t xml:space="preserve">Trollhättan, Realgymnasiet </t>
  </si>
  <si>
    <t xml:space="preserve">Trollhättan, Folkuniversitetets Gymnasium </t>
  </si>
  <si>
    <t xml:space="preserve">Trollhättan, Drottning Blankas gymn. </t>
  </si>
  <si>
    <t>SUMMA</t>
  </si>
  <si>
    <t xml:space="preserve">Vänersborg, Fridagymnasiet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</si>
</sst>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1" xfId="1" applyNumberForma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9" xfId="1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P367"/>
  <sheetViews>
    <sheetView tabSelected="1" zoomScaleNormal="100" workbookViewId="0">
      <selection activeCell="A275" sqref="A275"/>
    </sheetView>
  </sheetViews>
  <sheetFormatPr defaultRowHeight="13" x14ac:dyDescent="0.3"/>
  <cols>
    <col min="1" max="1" width="100" bestFit="1" customWidth="1"/>
    <col min="2" max="2" width="6.69921875" bestFit="1" customWidth="1"/>
    <col min="3" max="3" width="7.8984375" bestFit="1" customWidth="1"/>
    <col min="4" max="4" width="14" customWidth="1"/>
    <col min="6" max="6" width="11.8984375" customWidth="1"/>
    <col min="7" max="7" width="15.5" bestFit="1" customWidth="1"/>
    <col min="8" max="8" width="17.59765625" bestFit="1" customWidth="1"/>
    <col min="9" max="9" width="15.5" bestFit="1" customWidth="1"/>
  </cols>
  <sheetData>
    <row r="1" spans="1:484" x14ac:dyDescent="0.3">
      <c r="A1" s="28" t="s">
        <v>92</v>
      </c>
    </row>
    <row r="3" spans="1:484" s="27" customFormat="1" ht="25" customHeight="1" x14ac:dyDescent="0.3">
      <c r="A3" s="30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</row>
    <row r="4" spans="1:484" x14ac:dyDescent="0.3">
      <c r="A4" s="31" t="s">
        <v>9</v>
      </c>
      <c r="B4" s="32">
        <v>20</v>
      </c>
      <c r="C4" s="32">
        <v>5</v>
      </c>
      <c r="D4" s="32">
        <v>3</v>
      </c>
      <c r="E4" s="32">
        <v>0</v>
      </c>
      <c r="F4" s="32">
        <v>15</v>
      </c>
      <c r="G4" s="32">
        <v>3</v>
      </c>
      <c r="H4" s="32">
        <v>2</v>
      </c>
      <c r="I4" s="32">
        <v>217.5</v>
      </c>
    </row>
    <row r="5" spans="1:484" x14ac:dyDescent="0.3">
      <c r="A5" s="31" t="s">
        <v>10</v>
      </c>
      <c r="B5" s="33">
        <v>10</v>
      </c>
      <c r="C5" s="32">
        <v>6</v>
      </c>
      <c r="D5" s="32">
        <v>6</v>
      </c>
      <c r="E5" s="32">
        <v>0</v>
      </c>
      <c r="F5" s="32">
        <v>4</v>
      </c>
      <c r="G5" s="32">
        <v>6</v>
      </c>
      <c r="H5" s="32">
        <v>3</v>
      </c>
      <c r="I5" s="32">
        <v>205</v>
      </c>
    </row>
    <row r="6" spans="1:484" x14ac:dyDescent="0.3">
      <c r="A6" s="31" t="s">
        <v>11</v>
      </c>
      <c r="B6" s="32">
        <v>10</v>
      </c>
      <c r="C6" s="32">
        <v>4</v>
      </c>
      <c r="D6" s="32">
        <v>4</v>
      </c>
      <c r="E6" s="32">
        <v>0</v>
      </c>
      <c r="F6" s="32">
        <v>6</v>
      </c>
      <c r="G6" s="32">
        <v>4</v>
      </c>
      <c r="H6" s="32">
        <v>0</v>
      </c>
      <c r="I6" s="32">
        <v>232.5</v>
      </c>
    </row>
    <row r="7" spans="1:484" x14ac:dyDescent="0.3">
      <c r="A7" s="31" t="s">
        <v>12</v>
      </c>
      <c r="B7" s="32">
        <v>15</v>
      </c>
      <c r="C7" s="32">
        <v>0</v>
      </c>
      <c r="D7" s="32">
        <v>0</v>
      </c>
      <c r="E7" s="32">
        <v>0</v>
      </c>
      <c r="F7" s="32">
        <v>15</v>
      </c>
      <c r="G7" s="32">
        <v>0</v>
      </c>
      <c r="H7" s="32">
        <v>1</v>
      </c>
      <c r="I7" s="32">
        <v>0</v>
      </c>
    </row>
    <row r="8" spans="1:484" x14ac:dyDescent="0.3">
      <c r="A8" s="31" t="s">
        <v>13</v>
      </c>
      <c r="B8" s="32">
        <v>10</v>
      </c>
      <c r="C8" s="32">
        <v>2</v>
      </c>
      <c r="D8" s="32">
        <v>2</v>
      </c>
      <c r="E8" s="32">
        <v>0</v>
      </c>
      <c r="F8" s="32">
        <v>8</v>
      </c>
      <c r="G8" s="32">
        <v>2</v>
      </c>
      <c r="H8" s="32">
        <v>5</v>
      </c>
      <c r="I8" s="32">
        <v>190</v>
      </c>
    </row>
    <row r="9" spans="1:484" x14ac:dyDescent="0.3">
      <c r="A9" s="31" t="s">
        <v>14</v>
      </c>
      <c r="B9" s="32">
        <v>20</v>
      </c>
      <c r="C9" s="32">
        <v>7</v>
      </c>
      <c r="D9" s="32">
        <v>5</v>
      </c>
      <c r="E9" s="32">
        <v>0</v>
      </c>
      <c r="F9" s="32">
        <v>13</v>
      </c>
      <c r="G9" s="32">
        <v>5</v>
      </c>
      <c r="H9" s="32">
        <v>4</v>
      </c>
      <c r="I9" s="32">
        <v>220</v>
      </c>
    </row>
    <row r="10" spans="1:484" x14ac:dyDescent="0.3">
      <c r="A10" s="31" t="s">
        <v>15</v>
      </c>
      <c r="B10" s="32">
        <v>10</v>
      </c>
      <c r="C10" s="32">
        <v>2</v>
      </c>
      <c r="D10" s="32">
        <v>2</v>
      </c>
      <c r="E10" s="32">
        <v>0</v>
      </c>
      <c r="F10" s="32">
        <v>8</v>
      </c>
      <c r="G10" s="32">
        <v>2</v>
      </c>
      <c r="H10" s="32">
        <v>2</v>
      </c>
      <c r="I10" s="32">
        <v>185</v>
      </c>
    </row>
    <row r="11" spans="1:484" x14ac:dyDescent="0.3">
      <c r="A11" s="31" t="s">
        <v>16</v>
      </c>
      <c r="B11" s="32">
        <v>20</v>
      </c>
      <c r="C11" s="32">
        <v>10</v>
      </c>
      <c r="D11" s="32">
        <v>6</v>
      </c>
      <c r="E11" s="32">
        <v>0</v>
      </c>
      <c r="F11" s="32">
        <v>10</v>
      </c>
      <c r="G11" s="32">
        <v>6</v>
      </c>
      <c r="H11" s="32">
        <v>4</v>
      </c>
      <c r="I11" s="32">
        <v>170</v>
      </c>
    </row>
    <row r="12" spans="1:484" x14ac:dyDescent="0.3">
      <c r="A12" s="31" t="s">
        <v>17</v>
      </c>
      <c r="B12" s="32">
        <v>20</v>
      </c>
      <c r="C12" s="32">
        <v>3</v>
      </c>
      <c r="D12" s="32">
        <v>2</v>
      </c>
      <c r="E12" s="32">
        <v>0</v>
      </c>
      <c r="F12" s="32">
        <v>17</v>
      </c>
      <c r="G12" s="32">
        <v>2</v>
      </c>
      <c r="H12" s="32">
        <v>0</v>
      </c>
      <c r="I12" s="32">
        <v>162.5</v>
      </c>
    </row>
    <row r="13" spans="1:484" ht="13.5" thickBot="1" x14ac:dyDescent="0.35">
      <c r="A13" s="52" t="s">
        <v>18</v>
      </c>
      <c r="B13" s="53">
        <v>25</v>
      </c>
      <c r="C13" s="53">
        <v>2</v>
      </c>
      <c r="D13" s="53">
        <v>1</v>
      </c>
      <c r="E13" s="53">
        <v>0</v>
      </c>
      <c r="F13" s="53">
        <v>23</v>
      </c>
      <c r="G13" s="53">
        <v>1</v>
      </c>
      <c r="H13" s="53">
        <v>10</v>
      </c>
      <c r="I13" s="53">
        <v>152.5</v>
      </c>
    </row>
    <row r="14" spans="1:484" x14ac:dyDescent="0.3">
      <c r="A14" s="50" t="s">
        <v>116</v>
      </c>
      <c r="B14" s="42">
        <f t="shared" ref="B14:H14" si="0">SUM(B4:B13)</f>
        <v>160</v>
      </c>
      <c r="C14" s="42">
        <f t="shared" si="0"/>
        <v>41</v>
      </c>
      <c r="D14" s="42">
        <f t="shared" si="0"/>
        <v>31</v>
      </c>
      <c r="E14" s="42">
        <f t="shared" si="0"/>
        <v>0</v>
      </c>
      <c r="F14" s="42">
        <f t="shared" si="0"/>
        <v>119</v>
      </c>
      <c r="G14" s="42">
        <f t="shared" si="0"/>
        <v>31</v>
      </c>
      <c r="H14" s="42">
        <f t="shared" si="0"/>
        <v>31</v>
      </c>
      <c r="I14" s="40"/>
      <c r="N14" s="39"/>
    </row>
    <row r="15" spans="1:484" x14ac:dyDescent="0.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</row>
    <row r="16" spans="1:484" x14ac:dyDescent="0.3">
      <c r="A16" s="28" t="s">
        <v>91</v>
      </c>
      <c r="B16" s="1"/>
      <c r="C16" s="1"/>
      <c r="D16" s="1"/>
      <c r="E16" s="1"/>
      <c r="F16" s="1"/>
      <c r="G16" s="1"/>
      <c r="H16" s="1"/>
      <c r="I16" s="1"/>
    </row>
    <row r="18" spans="1:9" s="27" customFormat="1" x14ac:dyDescent="0.3">
      <c r="A18" s="30" t="s">
        <v>0</v>
      </c>
      <c r="B18" s="34" t="s">
        <v>1</v>
      </c>
      <c r="C18" s="34" t="s">
        <v>2</v>
      </c>
      <c r="D18" s="34" t="s">
        <v>3</v>
      </c>
      <c r="E18" s="34" t="s">
        <v>4</v>
      </c>
      <c r="F18" s="34" t="s">
        <v>5</v>
      </c>
      <c r="G18" s="34" t="s">
        <v>6</v>
      </c>
      <c r="H18" s="34" t="s">
        <v>7</v>
      </c>
      <c r="I18" s="34" t="s">
        <v>8</v>
      </c>
    </row>
    <row r="19" spans="1:9" x14ac:dyDescent="0.3">
      <c r="A19" s="31" t="s">
        <v>19</v>
      </c>
      <c r="B19" s="32">
        <v>10</v>
      </c>
      <c r="C19" s="32">
        <v>0</v>
      </c>
      <c r="D19" s="32">
        <v>0</v>
      </c>
      <c r="E19" s="32">
        <v>0</v>
      </c>
      <c r="F19" s="32">
        <v>10</v>
      </c>
      <c r="G19" s="32">
        <v>0</v>
      </c>
      <c r="H19" s="32">
        <v>0</v>
      </c>
      <c r="I19" s="32">
        <v>0</v>
      </c>
    </row>
    <row r="20" spans="1:9" x14ac:dyDescent="0.3">
      <c r="A20" s="31" t="s">
        <v>20</v>
      </c>
      <c r="B20" s="32">
        <v>16</v>
      </c>
      <c r="C20" s="32">
        <v>0</v>
      </c>
      <c r="D20" s="32">
        <v>0</v>
      </c>
      <c r="E20" s="32">
        <v>0</v>
      </c>
      <c r="F20" s="32">
        <v>16</v>
      </c>
      <c r="G20" s="32">
        <v>0</v>
      </c>
      <c r="H20" s="32">
        <v>1</v>
      </c>
      <c r="I20" s="32">
        <v>0</v>
      </c>
    </row>
    <row r="21" spans="1:9" x14ac:dyDescent="0.3">
      <c r="A21" s="31" t="s">
        <v>21</v>
      </c>
      <c r="B21" s="32">
        <v>16</v>
      </c>
      <c r="C21" s="32">
        <v>2</v>
      </c>
      <c r="D21" s="32">
        <v>2</v>
      </c>
      <c r="E21" s="32">
        <v>0</v>
      </c>
      <c r="F21" s="32">
        <v>14</v>
      </c>
      <c r="G21" s="32">
        <v>2</v>
      </c>
      <c r="H21" s="32">
        <v>2</v>
      </c>
      <c r="I21" s="32">
        <v>217.5</v>
      </c>
    </row>
    <row r="22" spans="1:9" x14ac:dyDescent="0.3">
      <c r="A22" s="31" t="s">
        <v>22</v>
      </c>
      <c r="B22" s="32">
        <v>8</v>
      </c>
      <c r="C22" s="32">
        <v>0</v>
      </c>
      <c r="D22" s="32">
        <v>0</v>
      </c>
      <c r="E22" s="32">
        <v>0</v>
      </c>
      <c r="F22" s="32">
        <v>8</v>
      </c>
      <c r="G22" s="32">
        <v>0</v>
      </c>
      <c r="H22" s="32">
        <v>0</v>
      </c>
      <c r="I22" s="32">
        <v>0</v>
      </c>
    </row>
    <row r="23" spans="1:9" ht="13.5" thickBot="1" x14ac:dyDescent="0.35">
      <c r="A23" s="52" t="s">
        <v>23</v>
      </c>
      <c r="B23" s="53">
        <v>10</v>
      </c>
      <c r="C23" s="53">
        <v>3</v>
      </c>
      <c r="D23" s="53">
        <v>3</v>
      </c>
      <c r="E23" s="53">
        <v>0</v>
      </c>
      <c r="F23" s="53">
        <v>7</v>
      </c>
      <c r="G23" s="53">
        <v>3</v>
      </c>
      <c r="H23" s="53">
        <v>0</v>
      </c>
      <c r="I23" s="53">
        <v>140</v>
      </c>
    </row>
    <row r="24" spans="1:9" x14ac:dyDescent="0.3">
      <c r="A24" s="61" t="s">
        <v>116</v>
      </c>
      <c r="B24" s="42">
        <f t="shared" ref="B24:H24" si="1">SUM(B19:B23)</f>
        <v>60</v>
      </c>
      <c r="C24" s="42">
        <f t="shared" si="1"/>
        <v>5</v>
      </c>
      <c r="D24" s="42">
        <f t="shared" si="1"/>
        <v>5</v>
      </c>
      <c r="E24" s="42">
        <f t="shared" si="1"/>
        <v>0</v>
      </c>
      <c r="F24" s="42">
        <f t="shared" si="1"/>
        <v>55</v>
      </c>
      <c r="G24" s="42">
        <f t="shared" si="1"/>
        <v>5</v>
      </c>
      <c r="H24" s="42">
        <f t="shared" si="1"/>
        <v>3</v>
      </c>
      <c r="I24" s="42"/>
    </row>
    <row r="26" spans="1:9" x14ac:dyDescent="0.3">
      <c r="A26" s="28" t="s">
        <v>90</v>
      </c>
      <c r="B26" s="2"/>
      <c r="C26" s="2"/>
      <c r="D26" s="2"/>
      <c r="E26" s="2"/>
      <c r="F26" s="2"/>
      <c r="G26" s="2"/>
      <c r="H26" s="2"/>
      <c r="I26" s="2"/>
    </row>
    <row r="28" spans="1:9" s="27" customFormat="1" x14ac:dyDescent="0.3">
      <c r="A28" s="30" t="s">
        <v>0</v>
      </c>
      <c r="B28" s="34" t="s">
        <v>1</v>
      </c>
      <c r="C28" s="34" t="s">
        <v>2</v>
      </c>
      <c r="D28" s="34" t="s">
        <v>3</v>
      </c>
      <c r="E28" s="34" t="s">
        <v>4</v>
      </c>
      <c r="F28" s="34" t="s">
        <v>5</v>
      </c>
      <c r="G28" s="34" t="s">
        <v>6</v>
      </c>
      <c r="H28" s="34" t="s">
        <v>7</v>
      </c>
      <c r="I28" s="34" t="s">
        <v>8</v>
      </c>
    </row>
    <row r="29" spans="1:9" x14ac:dyDescent="0.3">
      <c r="A29" s="31" t="s">
        <v>24</v>
      </c>
      <c r="B29" s="32">
        <v>4</v>
      </c>
      <c r="C29" s="32">
        <v>0</v>
      </c>
      <c r="D29" s="32">
        <v>0</v>
      </c>
      <c r="E29" s="32">
        <v>0</v>
      </c>
      <c r="F29" s="32">
        <v>4</v>
      </c>
      <c r="G29" s="32">
        <v>0</v>
      </c>
      <c r="H29" s="32">
        <v>0</v>
      </c>
      <c r="I29" s="32">
        <v>0</v>
      </c>
    </row>
    <row r="30" spans="1:9" x14ac:dyDescent="0.3">
      <c r="A30" s="31" t="s">
        <v>25</v>
      </c>
      <c r="B30" s="32">
        <v>6</v>
      </c>
      <c r="C30" s="32">
        <v>6</v>
      </c>
      <c r="D30" s="32">
        <v>4</v>
      </c>
      <c r="E30" s="32">
        <v>0</v>
      </c>
      <c r="F30" s="32">
        <v>0</v>
      </c>
      <c r="G30" s="32">
        <v>4</v>
      </c>
      <c r="H30" s="32">
        <v>3</v>
      </c>
      <c r="I30" s="32">
        <v>132.5</v>
      </c>
    </row>
    <row r="31" spans="1:9" x14ac:dyDescent="0.3">
      <c r="A31" s="31" t="s">
        <v>26</v>
      </c>
      <c r="B31" s="32">
        <v>8</v>
      </c>
      <c r="C31" s="32">
        <v>6</v>
      </c>
      <c r="D31" s="32">
        <v>6</v>
      </c>
      <c r="E31" s="32">
        <v>0</v>
      </c>
      <c r="F31" s="32">
        <v>2</v>
      </c>
      <c r="G31" s="32">
        <v>6</v>
      </c>
      <c r="H31" s="32">
        <v>3</v>
      </c>
      <c r="I31" s="32">
        <v>125</v>
      </c>
    </row>
    <row r="32" spans="1:9" x14ac:dyDescent="0.3">
      <c r="A32" s="31" t="s">
        <v>27</v>
      </c>
      <c r="B32" s="32">
        <v>1</v>
      </c>
      <c r="C32" s="32">
        <v>0</v>
      </c>
      <c r="D32" s="32">
        <v>0</v>
      </c>
      <c r="E32" s="32">
        <v>0</v>
      </c>
      <c r="F32" s="32">
        <v>1</v>
      </c>
      <c r="G32" s="32">
        <v>0</v>
      </c>
      <c r="H32" s="32">
        <v>0</v>
      </c>
      <c r="I32" s="32">
        <v>0</v>
      </c>
    </row>
    <row r="33" spans="1:9" x14ac:dyDescent="0.3">
      <c r="A33" s="31" t="s">
        <v>28</v>
      </c>
      <c r="B33" s="32">
        <v>1</v>
      </c>
      <c r="C33" s="32">
        <v>0</v>
      </c>
      <c r="D33" s="32">
        <v>0</v>
      </c>
      <c r="E33" s="32">
        <v>0</v>
      </c>
      <c r="F33" s="32">
        <v>1</v>
      </c>
      <c r="G33" s="32">
        <v>0</v>
      </c>
      <c r="H33" s="32">
        <v>0</v>
      </c>
      <c r="I33" s="32">
        <v>0</v>
      </c>
    </row>
    <row r="34" spans="1:9" x14ac:dyDescent="0.3">
      <c r="A34" s="31" t="s">
        <v>9</v>
      </c>
      <c r="B34" s="32">
        <v>28</v>
      </c>
      <c r="C34" s="32">
        <v>11</v>
      </c>
      <c r="D34" s="32">
        <v>10</v>
      </c>
      <c r="E34" s="32">
        <v>0</v>
      </c>
      <c r="F34" s="32">
        <v>17</v>
      </c>
      <c r="G34" s="32">
        <v>10</v>
      </c>
      <c r="H34" s="32">
        <v>1</v>
      </c>
      <c r="I34" s="32">
        <v>200</v>
      </c>
    </row>
    <row r="35" spans="1:9" x14ac:dyDescent="0.3">
      <c r="A35" s="31" t="s">
        <v>29</v>
      </c>
      <c r="B35" s="32">
        <v>14</v>
      </c>
      <c r="C35" s="32">
        <v>3</v>
      </c>
      <c r="D35" s="32">
        <v>3</v>
      </c>
      <c r="E35" s="32">
        <v>0</v>
      </c>
      <c r="F35" s="32">
        <v>11</v>
      </c>
      <c r="G35" s="32">
        <v>3</v>
      </c>
      <c r="H35" s="32">
        <v>0</v>
      </c>
      <c r="I35" s="32">
        <v>197.5</v>
      </c>
    </row>
    <row r="36" spans="1:9" x14ac:dyDescent="0.3">
      <c r="A36" s="31" t="s">
        <v>30</v>
      </c>
      <c r="B36" s="32">
        <v>10</v>
      </c>
      <c r="C36" s="32">
        <v>9</v>
      </c>
      <c r="D36" s="32">
        <v>9</v>
      </c>
      <c r="E36" s="32">
        <v>0</v>
      </c>
      <c r="F36" s="32">
        <v>1</v>
      </c>
      <c r="G36" s="32">
        <v>9</v>
      </c>
      <c r="H36" s="32">
        <v>5</v>
      </c>
      <c r="I36" s="32">
        <v>145</v>
      </c>
    </row>
    <row r="37" spans="1:9" x14ac:dyDescent="0.3">
      <c r="A37" s="31" t="s">
        <v>31</v>
      </c>
      <c r="B37" s="32">
        <v>16</v>
      </c>
      <c r="C37" s="32">
        <v>6</v>
      </c>
      <c r="D37" s="32">
        <v>6</v>
      </c>
      <c r="E37" s="32">
        <v>0</v>
      </c>
      <c r="F37" s="32">
        <v>10</v>
      </c>
      <c r="G37" s="32">
        <v>6</v>
      </c>
      <c r="H37" s="32">
        <v>2</v>
      </c>
      <c r="I37" s="32">
        <v>185</v>
      </c>
    </row>
    <row r="38" spans="1:9" x14ac:dyDescent="0.3">
      <c r="A38" s="31" t="s">
        <v>14</v>
      </c>
      <c r="B38" s="32">
        <v>25</v>
      </c>
      <c r="C38" s="32">
        <v>11</v>
      </c>
      <c r="D38" s="32">
        <v>8</v>
      </c>
      <c r="E38" s="32">
        <v>0</v>
      </c>
      <c r="F38" s="32">
        <v>14</v>
      </c>
      <c r="G38" s="32">
        <v>8</v>
      </c>
      <c r="H38" s="32">
        <v>1</v>
      </c>
      <c r="I38" s="32">
        <v>205</v>
      </c>
    </row>
    <row r="39" spans="1:9" x14ac:dyDescent="0.3">
      <c r="A39" s="31" t="s">
        <v>32</v>
      </c>
      <c r="B39" s="32">
        <v>30</v>
      </c>
      <c r="C39" s="32">
        <v>30</v>
      </c>
      <c r="D39" s="32">
        <v>28</v>
      </c>
      <c r="E39" s="32">
        <v>24</v>
      </c>
      <c r="F39" s="32">
        <v>0</v>
      </c>
      <c r="G39" s="32">
        <v>48</v>
      </c>
      <c r="H39" s="32">
        <v>3</v>
      </c>
      <c r="I39" s="32">
        <v>262.5</v>
      </c>
    </row>
    <row r="40" spans="1:9" x14ac:dyDescent="0.3">
      <c r="A40" s="31" t="s">
        <v>33</v>
      </c>
      <c r="B40" s="32">
        <v>3</v>
      </c>
      <c r="C40" s="32">
        <v>3</v>
      </c>
      <c r="D40" s="32">
        <v>3</v>
      </c>
      <c r="E40" s="32">
        <v>1</v>
      </c>
      <c r="F40" s="32">
        <v>0</v>
      </c>
      <c r="G40" s="32">
        <v>3</v>
      </c>
      <c r="H40" s="32">
        <v>0</v>
      </c>
      <c r="I40" s="32">
        <v>272.5</v>
      </c>
    </row>
    <row r="41" spans="1:9" x14ac:dyDescent="0.3">
      <c r="A41" s="31" t="s">
        <v>15</v>
      </c>
      <c r="B41" s="32">
        <v>14</v>
      </c>
      <c r="C41" s="32">
        <v>4</v>
      </c>
      <c r="D41" s="32">
        <v>4</v>
      </c>
      <c r="E41" s="32">
        <v>0</v>
      </c>
      <c r="F41" s="32">
        <v>10</v>
      </c>
      <c r="G41" s="32">
        <v>4</v>
      </c>
      <c r="H41" s="32">
        <v>1</v>
      </c>
      <c r="I41" s="32">
        <v>175</v>
      </c>
    </row>
    <row r="42" spans="1:9" x14ac:dyDescent="0.3">
      <c r="A42" s="31" t="s">
        <v>16</v>
      </c>
      <c r="B42" s="32">
        <v>24</v>
      </c>
      <c r="C42" s="32">
        <v>17</v>
      </c>
      <c r="D42" s="32">
        <v>15</v>
      </c>
      <c r="E42" s="32">
        <v>0</v>
      </c>
      <c r="F42" s="32">
        <v>7</v>
      </c>
      <c r="G42" s="32">
        <v>15</v>
      </c>
      <c r="H42" s="32">
        <v>1</v>
      </c>
      <c r="I42" s="32">
        <v>207.5</v>
      </c>
    </row>
    <row r="43" spans="1:9" x14ac:dyDescent="0.3">
      <c r="A43" s="31" t="s">
        <v>34</v>
      </c>
      <c r="B43" s="32">
        <v>2</v>
      </c>
      <c r="C43" s="32">
        <v>1</v>
      </c>
      <c r="D43" s="32">
        <v>1</v>
      </c>
      <c r="E43" s="32">
        <v>0</v>
      </c>
      <c r="F43" s="32">
        <v>1</v>
      </c>
      <c r="G43" s="32">
        <v>1</v>
      </c>
      <c r="H43" s="32">
        <v>0</v>
      </c>
      <c r="I43" s="32">
        <v>250</v>
      </c>
    </row>
    <row r="44" spans="1:9" x14ac:dyDescent="0.3">
      <c r="A44" s="31" t="s">
        <v>35</v>
      </c>
      <c r="B44" s="32">
        <v>2</v>
      </c>
      <c r="C44" s="32">
        <v>2</v>
      </c>
      <c r="D44" s="32">
        <v>2</v>
      </c>
      <c r="E44" s="32">
        <v>0</v>
      </c>
      <c r="F44" s="32">
        <v>0</v>
      </c>
      <c r="G44" s="32">
        <v>2</v>
      </c>
      <c r="H44" s="32">
        <v>0</v>
      </c>
      <c r="I44" s="32">
        <v>262.5</v>
      </c>
    </row>
    <row r="45" spans="1:9" x14ac:dyDescent="0.3">
      <c r="A45" s="31" t="s">
        <v>17</v>
      </c>
      <c r="B45" s="32">
        <v>28</v>
      </c>
      <c r="C45" s="32">
        <v>21</v>
      </c>
      <c r="D45" s="32">
        <v>20</v>
      </c>
      <c r="E45" s="32">
        <v>0</v>
      </c>
      <c r="F45" s="32">
        <v>7</v>
      </c>
      <c r="G45" s="32">
        <v>20</v>
      </c>
      <c r="H45" s="32">
        <v>2</v>
      </c>
      <c r="I45" s="32">
        <v>175</v>
      </c>
    </row>
    <row r="46" spans="1:9" ht="13.5" thickBot="1" x14ac:dyDescent="0.35">
      <c r="A46" s="52" t="s">
        <v>36</v>
      </c>
      <c r="B46" s="53">
        <v>10</v>
      </c>
      <c r="C46" s="53">
        <v>3</v>
      </c>
      <c r="D46" s="53">
        <v>3</v>
      </c>
      <c r="E46" s="53">
        <v>0</v>
      </c>
      <c r="F46" s="53">
        <v>7</v>
      </c>
      <c r="G46" s="53">
        <v>3</v>
      </c>
      <c r="H46" s="53">
        <v>0</v>
      </c>
      <c r="I46" s="53">
        <v>170</v>
      </c>
    </row>
    <row r="47" spans="1:9" x14ac:dyDescent="0.3">
      <c r="A47" s="50" t="s">
        <v>116</v>
      </c>
      <c r="B47" s="29">
        <f t="shared" ref="B47:H47" si="2">SUM(B29:B46)</f>
        <v>226</v>
      </c>
      <c r="C47" s="29">
        <f t="shared" si="2"/>
        <v>133</v>
      </c>
      <c r="D47" s="29">
        <f t="shared" si="2"/>
        <v>122</v>
      </c>
      <c r="E47" s="29">
        <f t="shared" si="2"/>
        <v>25</v>
      </c>
      <c r="F47" s="29">
        <f t="shared" si="2"/>
        <v>93</v>
      </c>
      <c r="G47" s="29">
        <f t="shared" si="2"/>
        <v>142</v>
      </c>
      <c r="H47" s="29">
        <f t="shared" si="2"/>
        <v>22</v>
      </c>
      <c r="I47" s="29"/>
    </row>
    <row r="48" spans="1:9" x14ac:dyDescent="0.3">
      <c r="A48" s="40"/>
      <c r="B48" s="40"/>
      <c r="C48" s="40"/>
      <c r="D48" s="40"/>
      <c r="E48" s="40"/>
      <c r="F48" s="40"/>
      <c r="G48" s="40"/>
      <c r="H48" s="40"/>
      <c r="I48" s="40"/>
    </row>
    <row r="51" spans="1:9" s="27" customFormat="1" x14ac:dyDescent="0.3"/>
    <row r="55" spans="1:9" x14ac:dyDescent="0.3">
      <c r="A55" s="28" t="s">
        <v>93</v>
      </c>
      <c r="B55" s="3"/>
      <c r="C55" s="3"/>
      <c r="D55" s="3"/>
      <c r="E55" s="3"/>
      <c r="F55" s="3"/>
      <c r="G55" s="3"/>
      <c r="H55" s="3"/>
      <c r="I55" s="3"/>
    </row>
    <row r="57" spans="1:9" x14ac:dyDescent="0.3">
      <c r="A57" s="30" t="s">
        <v>0</v>
      </c>
      <c r="B57" s="34" t="s">
        <v>1</v>
      </c>
      <c r="C57" s="34" t="s">
        <v>2</v>
      </c>
      <c r="D57" s="34" t="s">
        <v>3</v>
      </c>
      <c r="E57" s="34" t="s">
        <v>4</v>
      </c>
      <c r="F57" s="34" t="s">
        <v>5</v>
      </c>
      <c r="G57" s="34" t="s">
        <v>6</v>
      </c>
      <c r="H57" s="34" t="s">
        <v>7</v>
      </c>
      <c r="I57" s="34" t="s">
        <v>8</v>
      </c>
    </row>
    <row r="58" spans="1:9" x14ac:dyDescent="0.3">
      <c r="A58" s="31" t="s">
        <v>37</v>
      </c>
      <c r="B58" s="32">
        <v>12</v>
      </c>
      <c r="C58" s="32">
        <v>3</v>
      </c>
      <c r="D58" s="32">
        <v>2</v>
      </c>
      <c r="E58" s="32">
        <v>0</v>
      </c>
      <c r="F58" s="32">
        <v>9</v>
      </c>
      <c r="G58" s="32">
        <v>2</v>
      </c>
      <c r="H58" s="32">
        <v>2</v>
      </c>
      <c r="I58" s="32">
        <v>137.5</v>
      </c>
    </row>
    <row r="59" spans="1:9" x14ac:dyDescent="0.3">
      <c r="A59" s="31" t="s">
        <v>24</v>
      </c>
      <c r="B59" s="32">
        <v>2</v>
      </c>
      <c r="C59" s="32">
        <v>0</v>
      </c>
      <c r="D59" s="32">
        <v>0</v>
      </c>
      <c r="E59" s="32">
        <v>0</v>
      </c>
      <c r="F59" s="32">
        <v>2</v>
      </c>
      <c r="G59" s="32">
        <v>0</v>
      </c>
      <c r="H59" s="32">
        <v>2</v>
      </c>
      <c r="I59" s="32">
        <v>0</v>
      </c>
    </row>
    <row r="60" spans="1:9" x14ac:dyDescent="0.3">
      <c r="A60" s="31" t="s">
        <v>25</v>
      </c>
      <c r="B60" s="32">
        <v>3</v>
      </c>
      <c r="C60" s="32">
        <v>1</v>
      </c>
      <c r="D60" s="32">
        <v>1</v>
      </c>
      <c r="E60" s="32">
        <v>0</v>
      </c>
      <c r="F60" s="32">
        <v>2</v>
      </c>
      <c r="G60" s="32">
        <v>1</v>
      </c>
      <c r="H60" s="32">
        <v>0</v>
      </c>
      <c r="I60" s="32">
        <v>177.5</v>
      </c>
    </row>
    <row r="61" spans="1:9" x14ac:dyDescent="0.3">
      <c r="A61" s="31" t="s">
        <v>26</v>
      </c>
      <c r="B61" s="32">
        <v>2</v>
      </c>
      <c r="C61" s="32">
        <v>2</v>
      </c>
      <c r="D61" s="32">
        <v>2</v>
      </c>
      <c r="E61" s="32">
        <v>0</v>
      </c>
      <c r="F61" s="32">
        <v>0</v>
      </c>
      <c r="G61" s="32">
        <v>2</v>
      </c>
      <c r="H61" s="32">
        <v>2</v>
      </c>
      <c r="I61" s="32">
        <v>187.5</v>
      </c>
    </row>
    <row r="62" spans="1:9" x14ac:dyDescent="0.3">
      <c r="A62" s="31" t="s">
        <v>28</v>
      </c>
      <c r="B62" s="32">
        <v>1</v>
      </c>
      <c r="C62" s="32">
        <v>0</v>
      </c>
      <c r="D62" s="32">
        <v>0</v>
      </c>
      <c r="E62" s="32">
        <v>0</v>
      </c>
      <c r="F62" s="32">
        <v>1</v>
      </c>
      <c r="G62" s="32">
        <v>0</v>
      </c>
      <c r="H62" s="32">
        <v>1</v>
      </c>
      <c r="I62" s="32">
        <v>0</v>
      </c>
    </row>
    <row r="63" spans="1:9" x14ac:dyDescent="0.3">
      <c r="A63" s="31" t="s">
        <v>38</v>
      </c>
      <c r="B63" s="32">
        <v>2</v>
      </c>
      <c r="C63" s="32">
        <v>2</v>
      </c>
      <c r="D63" s="32">
        <v>2</v>
      </c>
      <c r="E63" s="32">
        <v>1</v>
      </c>
      <c r="F63" s="32">
        <v>0</v>
      </c>
      <c r="G63" s="32">
        <v>2</v>
      </c>
      <c r="H63" s="32">
        <v>0</v>
      </c>
      <c r="I63" s="32">
        <v>165</v>
      </c>
    </row>
    <row r="64" spans="1:9" x14ac:dyDescent="0.3">
      <c r="A64" s="31" t="s">
        <v>11</v>
      </c>
      <c r="B64" s="32">
        <v>8</v>
      </c>
      <c r="C64" s="32">
        <v>2</v>
      </c>
      <c r="D64" s="32">
        <v>2</v>
      </c>
      <c r="E64" s="32">
        <v>0</v>
      </c>
      <c r="F64" s="32">
        <v>6</v>
      </c>
      <c r="G64" s="32">
        <v>2</v>
      </c>
      <c r="H64" s="32">
        <v>0</v>
      </c>
      <c r="I64" s="32">
        <v>182.5</v>
      </c>
    </row>
    <row r="65" spans="1:9" x14ac:dyDescent="0.3">
      <c r="A65" s="31" t="s">
        <v>39</v>
      </c>
      <c r="B65" s="32">
        <v>1</v>
      </c>
      <c r="C65" s="32">
        <v>0</v>
      </c>
      <c r="D65" s="32">
        <v>0</v>
      </c>
      <c r="E65" s="32">
        <v>0</v>
      </c>
      <c r="F65" s="32">
        <v>1</v>
      </c>
      <c r="G65" s="32">
        <v>0</v>
      </c>
      <c r="H65" s="32">
        <v>1</v>
      </c>
      <c r="I65" s="32">
        <v>0</v>
      </c>
    </row>
    <row r="66" spans="1:9" x14ac:dyDescent="0.3">
      <c r="A66" s="31" t="s">
        <v>40</v>
      </c>
      <c r="B66" s="32">
        <v>2</v>
      </c>
      <c r="C66" s="32">
        <v>1</v>
      </c>
      <c r="D66" s="32">
        <v>1</v>
      </c>
      <c r="E66" s="32">
        <v>0</v>
      </c>
      <c r="F66" s="32">
        <v>1</v>
      </c>
      <c r="G66" s="32">
        <v>1</v>
      </c>
      <c r="H66" s="32">
        <v>0</v>
      </c>
      <c r="I66" s="32">
        <v>117.5</v>
      </c>
    </row>
    <row r="67" spans="1:9" x14ac:dyDescent="0.3">
      <c r="A67" s="31" t="s">
        <v>41</v>
      </c>
      <c r="B67" s="32">
        <v>3</v>
      </c>
      <c r="C67" s="32">
        <v>0</v>
      </c>
      <c r="D67" s="32">
        <v>0</v>
      </c>
      <c r="E67" s="32">
        <v>0</v>
      </c>
      <c r="F67" s="32">
        <v>3</v>
      </c>
      <c r="G67" s="32">
        <v>0</v>
      </c>
      <c r="H67" s="32">
        <v>1</v>
      </c>
      <c r="I67" s="32">
        <v>0</v>
      </c>
    </row>
    <row r="68" spans="1:9" x14ac:dyDescent="0.3">
      <c r="A68" s="31" t="s">
        <v>30</v>
      </c>
      <c r="B68" s="32">
        <v>2</v>
      </c>
      <c r="C68" s="32">
        <v>0</v>
      </c>
      <c r="D68" s="32">
        <v>0</v>
      </c>
      <c r="E68" s="32">
        <v>0</v>
      </c>
      <c r="F68" s="32">
        <v>2</v>
      </c>
      <c r="G68" s="32">
        <v>0</v>
      </c>
      <c r="H68" s="32">
        <v>0</v>
      </c>
      <c r="I68" s="32">
        <v>0</v>
      </c>
    </row>
    <row r="69" spans="1:9" x14ac:dyDescent="0.3">
      <c r="A69" s="31" t="s">
        <v>42</v>
      </c>
      <c r="B69" s="32">
        <v>1</v>
      </c>
      <c r="C69" s="32">
        <v>0</v>
      </c>
      <c r="D69" s="32">
        <v>0</v>
      </c>
      <c r="E69" s="32">
        <v>0</v>
      </c>
      <c r="F69" s="32">
        <v>1</v>
      </c>
      <c r="G69" s="32">
        <v>0</v>
      </c>
      <c r="H69" s="32">
        <v>1</v>
      </c>
      <c r="I69" s="32">
        <v>0</v>
      </c>
    </row>
    <row r="70" spans="1:9" x14ac:dyDescent="0.3">
      <c r="A70" s="31" t="s">
        <v>43</v>
      </c>
      <c r="B70" s="32">
        <v>1</v>
      </c>
      <c r="C70" s="32">
        <v>0</v>
      </c>
      <c r="D70" s="32">
        <v>0</v>
      </c>
      <c r="E70" s="32">
        <v>0</v>
      </c>
      <c r="F70" s="32">
        <v>1</v>
      </c>
      <c r="G70" s="32">
        <v>0</v>
      </c>
      <c r="H70" s="32">
        <v>0</v>
      </c>
      <c r="I70" s="32">
        <v>0</v>
      </c>
    </row>
    <row r="71" spans="1:9" x14ac:dyDescent="0.3">
      <c r="A71" s="31" t="s">
        <v>44</v>
      </c>
      <c r="B71" s="32">
        <v>4</v>
      </c>
      <c r="C71" s="32">
        <v>0</v>
      </c>
      <c r="D71" s="32">
        <v>0</v>
      </c>
      <c r="E71" s="32">
        <v>0</v>
      </c>
      <c r="F71" s="32">
        <v>4</v>
      </c>
      <c r="G71" s="32">
        <v>0</v>
      </c>
      <c r="H71" s="32">
        <v>0</v>
      </c>
      <c r="I71" s="32">
        <v>0</v>
      </c>
    </row>
    <row r="72" spans="1:9" s="27" customFormat="1" x14ac:dyDescent="0.3">
      <c r="A72" s="31" t="s">
        <v>45</v>
      </c>
      <c r="B72" s="32">
        <v>9</v>
      </c>
      <c r="C72" s="32">
        <v>2</v>
      </c>
      <c r="D72" s="32">
        <v>1</v>
      </c>
      <c r="E72" s="32">
        <v>0</v>
      </c>
      <c r="F72" s="32">
        <v>7</v>
      </c>
      <c r="G72" s="32">
        <v>1</v>
      </c>
      <c r="H72" s="32">
        <v>6</v>
      </c>
      <c r="I72" s="32">
        <v>175</v>
      </c>
    </row>
    <row r="73" spans="1:9" ht="13.5" thickBot="1" x14ac:dyDescent="0.35">
      <c r="A73" s="52" t="s">
        <v>36</v>
      </c>
      <c r="B73" s="53">
        <v>5</v>
      </c>
      <c r="C73" s="53">
        <v>3</v>
      </c>
      <c r="D73" s="53">
        <v>2</v>
      </c>
      <c r="E73" s="53">
        <v>0</v>
      </c>
      <c r="F73" s="53">
        <v>2</v>
      </c>
      <c r="G73" s="53">
        <v>2</v>
      </c>
      <c r="H73" s="53">
        <v>3</v>
      </c>
      <c r="I73" s="53">
        <v>202.5</v>
      </c>
    </row>
    <row r="74" spans="1:9" x14ac:dyDescent="0.3">
      <c r="A74" s="50" t="s">
        <v>116</v>
      </c>
      <c r="B74" s="42">
        <f t="shared" ref="B74:H74" si="3">SUM(B58:B73)</f>
        <v>58</v>
      </c>
      <c r="C74" s="42">
        <f t="shared" si="3"/>
        <v>16</v>
      </c>
      <c r="D74" s="42">
        <f t="shared" si="3"/>
        <v>13</v>
      </c>
      <c r="E74" s="42">
        <f t="shared" si="3"/>
        <v>1</v>
      </c>
      <c r="F74" s="42">
        <f t="shared" si="3"/>
        <v>42</v>
      </c>
      <c r="G74" s="42">
        <f t="shared" si="3"/>
        <v>13</v>
      </c>
      <c r="H74" s="42">
        <f t="shared" si="3"/>
        <v>19</v>
      </c>
      <c r="I74" s="42"/>
    </row>
    <row r="76" spans="1:9" x14ac:dyDescent="0.3">
      <c r="A76" s="28" t="s">
        <v>94</v>
      </c>
      <c r="B76" s="4"/>
      <c r="C76" s="4"/>
      <c r="D76" s="4"/>
      <c r="E76" s="4"/>
      <c r="F76" s="4"/>
      <c r="G76" s="4"/>
      <c r="H76" s="4"/>
      <c r="I76" s="4"/>
    </row>
    <row r="78" spans="1:9" s="27" customFormat="1" x14ac:dyDescent="0.3">
      <c r="A78" s="30" t="s">
        <v>0</v>
      </c>
      <c r="B78" s="34" t="s">
        <v>1</v>
      </c>
      <c r="C78" s="34" t="s">
        <v>2</v>
      </c>
      <c r="D78" s="34" t="s">
        <v>3</v>
      </c>
      <c r="E78" s="34" t="s">
        <v>4</v>
      </c>
      <c r="F78" s="34" t="s">
        <v>5</v>
      </c>
      <c r="G78" s="34" t="s">
        <v>6</v>
      </c>
      <c r="H78" s="34" t="s">
        <v>7</v>
      </c>
      <c r="I78" s="34" t="s">
        <v>8</v>
      </c>
    </row>
    <row r="79" spans="1:9" ht="13.5" thickBot="1" x14ac:dyDescent="0.35">
      <c r="A79" s="52" t="s">
        <v>46</v>
      </c>
      <c r="B79" s="53">
        <v>16</v>
      </c>
      <c r="C79" s="53">
        <v>6</v>
      </c>
      <c r="D79" s="53">
        <v>6</v>
      </c>
      <c r="E79" s="53">
        <v>0</v>
      </c>
      <c r="F79" s="53">
        <v>10</v>
      </c>
      <c r="G79" s="53">
        <v>6</v>
      </c>
      <c r="H79" s="53">
        <v>4</v>
      </c>
      <c r="I79" s="53">
        <v>162.5</v>
      </c>
    </row>
    <row r="80" spans="1:9" x14ac:dyDescent="0.3">
      <c r="A80" s="51" t="s">
        <v>116</v>
      </c>
      <c r="B80" s="42">
        <f t="shared" ref="B80:H80" si="4">SUM(B79)</f>
        <v>16</v>
      </c>
      <c r="C80" s="42">
        <f t="shared" si="4"/>
        <v>6</v>
      </c>
      <c r="D80" s="42">
        <f t="shared" si="4"/>
        <v>6</v>
      </c>
      <c r="E80" s="42">
        <f t="shared" si="4"/>
        <v>0</v>
      </c>
      <c r="F80" s="42">
        <f t="shared" si="4"/>
        <v>10</v>
      </c>
      <c r="G80" s="42">
        <f t="shared" si="4"/>
        <v>6</v>
      </c>
      <c r="H80" s="42">
        <f t="shared" si="4"/>
        <v>4</v>
      </c>
      <c r="I80" s="42"/>
    </row>
    <row r="82" spans="1:9" x14ac:dyDescent="0.3">
      <c r="A82" s="28" t="s">
        <v>95</v>
      </c>
      <c r="B82" s="5"/>
      <c r="C82" s="5"/>
      <c r="D82" s="5"/>
      <c r="E82" s="5"/>
      <c r="F82" s="5"/>
      <c r="G82" s="5"/>
      <c r="H82" s="5"/>
      <c r="I82" s="5"/>
    </row>
    <row r="84" spans="1:9" x14ac:dyDescent="0.3">
      <c r="A84" s="30" t="s">
        <v>0</v>
      </c>
      <c r="B84" s="34" t="s">
        <v>1</v>
      </c>
      <c r="C84" s="34" t="s">
        <v>2</v>
      </c>
      <c r="D84" s="34" t="s">
        <v>3</v>
      </c>
      <c r="E84" s="34" t="s">
        <v>4</v>
      </c>
      <c r="F84" s="34" t="s">
        <v>5</v>
      </c>
      <c r="G84" s="34" t="s">
        <v>6</v>
      </c>
      <c r="H84" s="34" t="s">
        <v>7</v>
      </c>
      <c r="I84" s="34" t="s">
        <v>8</v>
      </c>
    </row>
    <row r="85" spans="1:9" x14ac:dyDescent="0.3">
      <c r="A85" s="31" t="s">
        <v>47</v>
      </c>
      <c r="B85" s="32">
        <v>12</v>
      </c>
      <c r="C85" s="32">
        <v>0</v>
      </c>
      <c r="D85" s="32">
        <v>0</v>
      </c>
      <c r="E85" s="32">
        <v>0</v>
      </c>
      <c r="F85" s="32">
        <v>12</v>
      </c>
      <c r="G85" s="32">
        <v>0</v>
      </c>
      <c r="H85" s="32">
        <v>1</v>
      </c>
      <c r="I85" s="32">
        <v>0</v>
      </c>
    </row>
    <row r="86" spans="1:9" x14ac:dyDescent="0.3">
      <c r="A86" s="31" t="s">
        <v>48</v>
      </c>
      <c r="B86" s="32">
        <v>12</v>
      </c>
      <c r="C86" s="32">
        <v>1</v>
      </c>
      <c r="D86" s="32">
        <v>1</v>
      </c>
      <c r="E86" s="32">
        <v>0</v>
      </c>
      <c r="F86" s="32">
        <v>11</v>
      </c>
      <c r="G86" s="32">
        <v>1</v>
      </c>
      <c r="H86" s="32">
        <v>2</v>
      </c>
      <c r="I86" s="32">
        <v>122.5</v>
      </c>
    </row>
    <row r="87" spans="1:9" s="27" customFormat="1" x14ac:dyDescent="0.3">
      <c r="A87" s="31" t="s">
        <v>16</v>
      </c>
      <c r="B87" s="32">
        <v>12</v>
      </c>
      <c r="C87" s="32">
        <v>0</v>
      </c>
      <c r="D87" s="32">
        <v>0</v>
      </c>
      <c r="E87" s="32">
        <v>0</v>
      </c>
      <c r="F87" s="32">
        <v>12</v>
      </c>
      <c r="G87" s="32">
        <v>0</v>
      </c>
      <c r="H87" s="32">
        <v>0</v>
      </c>
      <c r="I87" s="32">
        <v>0</v>
      </c>
    </row>
    <row r="88" spans="1:9" ht="13.5" thickBot="1" x14ac:dyDescent="0.35">
      <c r="A88" s="52" t="s">
        <v>49</v>
      </c>
      <c r="B88" s="53">
        <v>12</v>
      </c>
      <c r="C88" s="53">
        <v>0</v>
      </c>
      <c r="D88" s="53">
        <v>0</v>
      </c>
      <c r="E88" s="53">
        <v>0</v>
      </c>
      <c r="F88" s="53">
        <v>12</v>
      </c>
      <c r="G88" s="53">
        <v>0</v>
      </c>
      <c r="H88" s="53">
        <v>0</v>
      </c>
      <c r="I88" s="53">
        <v>0</v>
      </c>
    </row>
    <row r="89" spans="1:9" x14ac:dyDescent="0.3">
      <c r="A89" s="50" t="s">
        <v>116</v>
      </c>
      <c r="B89" s="42">
        <f t="shared" ref="B89:H89" si="5">SUM(B85:B88)</f>
        <v>48</v>
      </c>
      <c r="C89" s="42">
        <f t="shared" si="5"/>
        <v>1</v>
      </c>
      <c r="D89" s="42">
        <f t="shared" si="5"/>
        <v>1</v>
      </c>
      <c r="E89" s="42">
        <f t="shared" si="5"/>
        <v>0</v>
      </c>
      <c r="F89" s="42">
        <f t="shared" si="5"/>
        <v>47</v>
      </c>
      <c r="G89" s="42">
        <f t="shared" si="5"/>
        <v>1</v>
      </c>
      <c r="H89" s="42">
        <f t="shared" si="5"/>
        <v>3</v>
      </c>
      <c r="I89" s="42"/>
    </row>
    <row r="91" spans="1:9" x14ac:dyDescent="0.3">
      <c r="A91" s="28" t="s">
        <v>96</v>
      </c>
      <c r="B91" s="6"/>
      <c r="C91" s="6"/>
      <c r="D91" s="6"/>
      <c r="E91" s="6"/>
      <c r="F91" s="6"/>
      <c r="G91" s="6"/>
      <c r="H91" s="6"/>
      <c r="I91" s="6"/>
    </row>
    <row r="93" spans="1:9" x14ac:dyDescent="0.3">
      <c r="A93" s="30" t="s">
        <v>0</v>
      </c>
      <c r="B93" s="34" t="s">
        <v>1</v>
      </c>
      <c r="C93" s="34" t="s">
        <v>2</v>
      </c>
      <c r="D93" s="34" t="s">
        <v>3</v>
      </c>
      <c r="E93" s="34" t="s">
        <v>4</v>
      </c>
      <c r="F93" s="34" t="s">
        <v>5</v>
      </c>
      <c r="G93" s="34" t="s">
        <v>6</v>
      </c>
      <c r="H93" s="34" t="s">
        <v>7</v>
      </c>
      <c r="I93" s="34" t="s">
        <v>8</v>
      </c>
    </row>
    <row r="94" spans="1:9" x14ac:dyDescent="0.3">
      <c r="A94" s="31" t="s">
        <v>24</v>
      </c>
      <c r="B94" s="32">
        <v>5</v>
      </c>
      <c r="C94" s="32">
        <v>2</v>
      </c>
      <c r="D94" s="32">
        <v>2</v>
      </c>
      <c r="E94" s="32">
        <v>0</v>
      </c>
      <c r="F94" s="32">
        <v>3</v>
      </c>
      <c r="G94" s="32">
        <v>2</v>
      </c>
      <c r="H94" s="32">
        <v>2</v>
      </c>
      <c r="I94" s="32">
        <v>205</v>
      </c>
    </row>
    <row r="95" spans="1:9" x14ac:dyDescent="0.3">
      <c r="A95" s="31" t="s">
        <v>25</v>
      </c>
      <c r="B95" s="32">
        <v>8</v>
      </c>
      <c r="C95" s="32">
        <v>5</v>
      </c>
      <c r="D95" s="32">
        <v>4</v>
      </c>
      <c r="E95" s="32">
        <v>0</v>
      </c>
      <c r="F95" s="32">
        <v>3</v>
      </c>
      <c r="G95" s="32">
        <v>4</v>
      </c>
      <c r="H95" s="32">
        <v>5</v>
      </c>
      <c r="I95" s="32">
        <v>205</v>
      </c>
    </row>
    <row r="96" spans="1:9" x14ac:dyDescent="0.3">
      <c r="A96" s="31" t="s">
        <v>50</v>
      </c>
      <c r="B96" s="32">
        <v>11</v>
      </c>
      <c r="C96" s="32">
        <v>2</v>
      </c>
      <c r="D96" s="32">
        <v>2</v>
      </c>
      <c r="E96" s="32">
        <v>0</v>
      </c>
      <c r="F96" s="32">
        <v>9</v>
      </c>
      <c r="G96" s="32">
        <v>2</v>
      </c>
      <c r="H96" s="32">
        <v>7</v>
      </c>
      <c r="I96" s="32">
        <v>187.5</v>
      </c>
    </row>
    <row r="97" spans="1:9" x14ac:dyDescent="0.3">
      <c r="A97" s="31" t="s">
        <v>9</v>
      </c>
      <c r="B97" s="32">
        <v>50</v>
      </c>
      <c r="C97" s="32">
        <v>27</v>
      </c>
      <c r="D97" s="32">
        <v>25</v>
      </c>
      <c r="E97" s="32">
        <v>0</v>
      </c>
      <c r="F97" s="32">
        <v>23</v>
      </c>
      <c r="G97" s="32">
        <v>25</v>
      </c>
      <c r="H97" s="32">
        <v>4</v>
      </c>
      <c r="I97" s="32">
        <v>175</v>
      </c>
    </row>
    <row r="98" spans="1:9" x14ac:dyDescent="0.3">
      <c r="A98" s="31" t="s">
        <v>29</v>
      </c>
      <c r="B98" s="32">
        <v>11</v>
      </c>
      <c r="C98" s="32">
        <v>9</v>
      </c>
      <c r="D98" s="32">
        <v>9</v>
      </c>
      <c r="E98" s="32">
        <v>0</v>
      </c>
      <c r="F98" s="32">
        <v>2</v>
      </c>
      <c r="G98" s="32">
        <v>9</v>
      </c>
      <c r="H98" s="32">
        <v>2</v>
      </c>
      <c r="I98" s="32">
        <v>160</v>
      </c>
    </row>
    <row r="99" spans="1:9" x14ac:dyDescent="0.3">
      <c r="A99" s="31" t="s">
        <v>40</v>
      </c>
      <c r="B99" s="32">
        <v>5</v>
      </c>
      <c r="C99" s="32">
        <v>4</v>
      </c>
      <c r="D99" s="32">
        <v>4</v>
      </c>
      <c r="E99" s="32">
        <v>0</v>
      </c>
      <c r="F99" s="32">
        <v>1</v>
      </c>
      <c r="G99" s="32">
        <v>4</v>
      </c>
      <c r="H99" s="32">
        <v>0</v>
      </c>
      <c r="I99" s="32">
        <v>182.5</v>
      </c>
    </row>
    <row r="100" spans="1:9" x14ac:dyDescent="0.3">
      <c r="A100" s="31" t="s">
        <v>47</v>
      </c>
      <c r="B100" s="32">
        <v>20</v>
      </c>
      <c r="C100" s="32">
        <v>4</v>
      </c>
      <c r="D100" s="32">
        <v>4</v>
      </c>
      <c r="E100" s="32">
        <v>0</v>
      </c>
      <c r="F100" s="32">
        <v>16</v>
      </c>
      <c r="G100" s="32">
        <v>4</v>
      </c>
      <c r="H100" s="32">
        <v>1</v>
      </c>
      <c r="I100" s="32">
        <v>120</v>
      </c>
    </row>
    <row r="101" spans="1:9" x14ac:dyDescent="0.3">
      <c r="A101" s="31" t="s">
        <v>14</v>
      </c>
      <c r="B101" s="32">
        <v>50</v>
      </c>
      <c r="C101" s="32">
        <v>11</v>
      </c>
      <c r="D101" s="32">
        <v>9</v>
      </c>
      <c r="E101" s="32">
        <v>0</v>
      </c>
      <c r="F101" s="32">
        <v>39</v>
      </c>
      <c r="G101" s="32">
        <v>9</v>
      </c>
      <c r="H101" s="32">
        <v>3</v>
      </c>
      <c r="I101" s="32">
        <v>202.5</v>
      </c>
    </row>
    <row r="102" spans="1:9" x14ac:dyDescent="0.3">
      <c r="A102" s="31" t="s">
        <v>16</v>
      </c>
      <c r="B102" s="32">
        <v>50</v>
      </c>
      <c r="C102" s="32">
        <v>20</v>
      </c>
      <c r="D102" s="32">
        <v>17</v>
      </c>
      <c r="E102" s="32">
        <v>0</v>
      </c>
      <c r="F102" s="32">
        <v>30</v>
      </c>
      <c r="G102" s="32">
        <v>17</v>
      </c>
      <c r="H102" s="32">
        <v>6</v>
      </c>
      <c r="I102" s="32">
        <v>220</v>
      </c>
    </row>
    <row r="103" spans="1:9" s="27" customFormat="1" x14ac:dyDescent="0.3">
      <c r="A103" s="31" t="s">
        <v>17</v>
      </c>
      <c r="B103" s="32">
        <v>50</v>
      </c>
      <c r="C103" s="32">
        <v>12</v>
      </c>
      <c r="D103" s="32">
        <v>11</v>
      </c>
      <c r="E103" s="32">
        <v>0</v>
      </c>
      <c r="F103" s="32">
        <v>38</v>
      </c>
      <c r="G103" s="32">
        <v>11</v>
      </c>
      <c r="H103" s="32">
        <v>3</v>
      </c>
      <c r="I103" s="32">
        <v>130</v>
      </c>
    </row>
    <row r="104" spans="1:9" ht="13.5" thickBot="1" x14ac:dyDescent="0.35">
      <c r="A104" s="52" t="s">
        <v>36</v>
      </c>
      <c r="B104" s="53">
        <v>8</v>
      </c>
      <c r="C104" s="53">
        <v>3</v>
      </c>
      <c r="D104" s="53">
        <v>3</v>
      </c>
      <c r="E104" s="53">
        <v>0</v>
      </c>
      <c r="F104" s="53">
        <v>5</v>
      </c>
      <c r="G104" s="53">
        <v>3</v>
      </c>
      <c r="H104" s="53">
        <v>2</v>
      </c>
      <c r="I104" s="53">
        <v>107.5</v>
      </c>
    </row>
    <row r="105" spans="1:9" x14ac:dyDescent="0.3">
      <c r="A105" s="50" t="s">
        <v>116</v>
      </c>
      <c r="B105" s="42">
        <f t="shared" ref="B105:H105" si="6">SUM(B94:B104)</f>
        <v>268</v>
      </c>
      <c r="C105" s="42">
        <f t="shared" si="6"/>
        <v>99</v>
      </c>
      <c r="D105" s="42">
        <f t="shared" si="6"/>
        <v>90</v>
      </c>
      <c r="E105" s="42">
        <f t="shared" si="6"/>
        <v>0</v>
      </c>
      <c r="F105" s="42">
        <f t="shared" si="6"/>
        <v>169</v>
      </c>
      <c r="G105" s="42">
        <f t="shared" si="6"/>
        <v>90</v>
      </c>
      <c r="H105" s="42">
        <f t="shared" si="6"/>
        <v>35</v>
      </c>
      <c r="I105" s="42"/>
    </row>
    <row r="106" spans="1:9" x14ac:dyDescent="0.3">
      <c r="A106" s="40"/>
      <c r="B106" s="40"/>
      <c r="C106" s="40"/>
      <c r="D106" s="40"/>
      <c r="E106" s="40"/>
      <c r="F106" s="40"/>
      <c r="G106" s="40"/>
      <c r="H106" s="40"/>
      <c r="I106" s="40"/>
    </row>
    <row r="110" spans="1:9" x14ac:dyDescent="0.3">
      <c r="A110" s="28" t="s">
        <v>97</v>
      </c>
      <c r="B110" s="7"/>
      <c r="C110" s="7"/>
      <c r="D110" s="7"/>
      <c r="E110" s="7"/>
      <c r="F110" s="7"/>
      <c r="G110" s="7"/>
      <c r="H110" s="7"/>
      <c r="I110" s="7"/>
    </row>
    <row r="112" spans="1:9" x14ac:dyDescent="0.3">
      <c r="A112" s="30" t="s">
        <v>0</v>
      </c>
      <c r="B112" s="34" t="s">
        <v>1</v>
      </c>
      <c r="C112" s="34" t="s">
        <v>2</v>
      </c>
      <c r="D112" s="34" t="s">
        <v>3</v>
      </c>
      <c r="E112" s="34" t="s">
        <v>4</v>
      </c>
      <c r="F112" s="34" t="s">
        <v>5</v>
      </c>
      <c r="G112" s="34" t="s">
        <v>6</v>
      </c>
      <c r="H112" s="34" t="s">
        <v>7</v>
      </c>
      <c r="I112" s="34" t="s">
        <v>8</v>
      </c>
    </row>
    <row r="113" spans="1:9" x14ac:dyDescent="0.3">
      <c r="A113" s="31" t="s">
        <v>50</v>
      </c>
      <c r="B113" s="32">
        <v>54</v>
      </c>
      <c r="C113" s="32">
        <v>44</v>
      </c>
      <c r="D113" s="32">
        <v>42</v>
      </c>
      <c r="E113" s="32">
        <v>0</v>
      </c>
      <c r="F113" s="32">
        <v>10</v>
      </c>
      <c r="G113" s="32">
        <v>42</v>
      </c>
      <c r="H113" s="32">
        <v>31</v>
      </c>
      <c r="I113" s="32">
        <v>80</v>
      </c>
    </row>
    <row r="114" spans="1:9" x14ac:dyDescent="0.3">
      <c r="A114" s="31" t="s">
        <v>9</v>
      </c>
      <c r="B114" s="32">
        <v>44</v>
      </c>
      <c r="C114" s="32">
        <v>36</v>
      </c>
      <c r="D114" s="32">
        <v>31</v>
      </c>
      <c r="E114" s="32">
        <v>0</v>
      </c>
      <c r="F114" s="32">
        <v>8</v>
      </c>
      <c r="G114" s="32">
        <v>32</v>
      </c>
      <c r="H114" s="32">
        <v>8</v>
      </c>
      <c r="I114" s="32">
        <v>182.5</v>
      </c>
    </row>
    <row r="115" spans="1:9" s="27" customFormat="1" x14ac:dyDescent="0.3">
      <c r="A115" s="31" t="s">
        <v>11</v>
      </c>
      <c r="B115" s="32">
        <v>8</v>
      </c>
      <c r="C115" s="32">
        <v>6</v>
      </c>
      <c r="D115" s="32">
        <v>6</v>
      </c>
      <c r="E115" s="32">
        <v>0</v>
      </c>
      <c r="F115" s="32">
        <v>2</v>
      </c>
      <c r="G115" s="32">
        <v>6</v>
      </c>
      <c r="H115" s="32">
        <v>2</v>
      </c>
      <c r="I115" s="32">
        <v>200</v>
      </c>
    </row>
    <row r="116" spans="1:9" x14ac:dyDescent="0.3">
      <c r="A116" s="31" t="s">
        <v>47</v>
      </c>
      <c r="B116" s="32">
        <v>23</v>
      </c>
      <c r="C116" s="32">
        <v>17</v>
      </c>
      <c r="D116" s="32">
        <v>13</v>
      </c>
      <c r="E116" s="32">
        <v>0</v>
      </c>
      <c r="F116" s="32">
        <v>6</v>
      </c>
      <c r="G116" s="32">
        <v>13</v>
      </c>
      <c r="H116" s="32">
        <v>17</v>
      </c>
      <c r="I116" s="32">
        <v>85</v>
      </c>
    </row>
    <row r="117" spans="1:9" x14ac:dyDescent="0.3">
      <c r="A117" s="31" t="s">
        <v>12</v>
      </c>
      <c r="B117" s="32">
        <v>23</v>
      </c>
      <c r="C117" s="32">
        <v>15</v>
      </c>
      <c r="D117" s="32">
        <v>13</v>
      </c>
      <c r="E117" s="32">
        <v>0</v>
      </c>
      <c r="F117" s="32">
        <v>8</v>
      </c>
      <c r="G117" s="32">
        <v>13</v>
      </c>
      <c r="H117" s="32">
        <v>5</v>
      </c>
      <c r="I117" s="32">
        <v>145</v>
      </c>
    </row>
    <row r="118" spans="1:9" x14ac:dyDescent="0.3">
      <c r="A118" s="31" t="s">
        <v>15</v>
      </c>
      <c r="B118" s="32">
        <v>17</v>
      </c>
      <c r="C118" s="32">
        <v>16</v>
      </c>
      <c r="D118" s="32">
        <v>16</v>
      </c>
      <c r="E118" s="32">
        <v>0</v>
      </c>
      <c r="F118" s="32">
        <v>1</v>
      </c>
      <c r="G118" s="32">
        <v>16</v>
      </c>
      <c r="H118" s="32">
        <v>4</v>
      </c>
      <c r="I118" s="32">
        <v>125</v>
      </c>
    </row>
    <row r="119" spans="1:9" ht="13.5" thickBot="1" x14ac:dyDescent="0.35">
      <c r="A119" s="52" t="s">
        <v>16</v>
      </c>
      <c r="B119" s="53">
        <v>75</v>
      </c>
      <c r="C119" s="53">
        <v>66</v>
      </c>
      <c r="D119" s="53">
        <v>63</v>
      </c>
      <c r="E119" s="53">
        <v>0</v>
      </c>
      <c r="F119" s="53">
        <v>9</v>
      </c>
      <c r="G119" s="53">
        <v>64</v>
      </c>
      <c r="H119" s="53">
        <v>9</v>
      </c>
      <c r="I119" s="53">
        <v>142.5</v>
      </c>
    </row>
    <row r="120" spans="1:9" x14ac:dyDescent="0.3">
      <c r="A120" s="50" t="s">
        <v>116</v>
      </c>
      <c r="B120" s="42">
        <f t="shared" ref="B120:H120" si="7">SUM(B113:B119)</f>
        <v>244</v>
      </c>
      <c r="C120" s="42">
        <f t="shared" si="7"/>
        <v>200</v>
      </c>
      <c r="D120" s="42">
        <f t="shared" si="7"/>
        <v>184</v>
      </c>
      <c r="E120" s="42">
        <f t="shared" si="7"/>
        <v>0</v>
      </c>
      <c r="F120" s="42">
        <f t="shared" si="7"/>
        <v>44</v>
      </c>
      <c r="G120" s="42">
        <f t="shared" si="7"/>
        <v>186</v>
      </c>
      <c r="H120" s="42">
        <f t="shared" si="7"/>
        <v>76</v>
      </c>
      <c r="I120" s="42"/>
    </row>
    <row r="122" spans="1:9" x14ac:dyDescent="0.3">
      <c r="A122" s="28" t="s">
        <v>98</v>
      </c>
      <c r="B122" s="8"/>
      <c r="C122" s="8"/>
      <c r="D122" s="8"/>
      <c r="E122" s="8"/>
      <c r="F122" s="8"/>
      <c r="G122" s="8"/>
      <c r="H122" s="8"/>
      <c r="I122" s="8"/>
    </row>
    <row r="124" spans="1:9" x14ac:dyDescent="0.3">
      <c r="A124" s="30" t="s">
        <v>0</v>
      </c>
      <c r="B124" s="34" t="s">
        <v>1</v>
      </c>
      <c r="C124" s="34" t="s">
        <v>2</v>
      </c>
      <c r="D124" s="34" t="s">
        <v>3</v>
      </c>
      <c r="E124" s="34" t="s">
        <v>4</v>
      </c>
      <c r="F124" s="34" t="s">
        <v>5</v>
      </c>
      <c r="G124" s="34" t="s">
        <v>6</v>
      </c>
      <c r="H124" s="34" t="s">
        <v>7</v>
      </c>
      <c r="I124" s="34" t="s">
        <v>8</v>
      </c>
    </row>
    <row r="125" spans="1:9" x14ac:dyDescent="0.3">
      <c r="A125" s="31" t="s">
        <v>25</v>
      </c>
      <c r="B125" s="32">
        <v>4</v>
      </c>
      <c r="C125" s="32">
        <v>4</v>
      </c>
      <c r="D125" s="32">
        <v>4</v>
      </c>
      <c r="E125" s="32">
        <v>2</v>
      </c>
      <c r="F125" s="32">
        <v>0</v>
      </c>
      <c r="G125" s="32">
        <v>5</v>
      </c>
      <c r="H125" s="32">
        <v>12</v>
      </c>
      <c r="I125" s="32">
        <v>177.5</v>
      </c>
    </row>
    <row r="126" spans="1:9" x14ac:dyDescent="0.3">
      <c r="A126" s="31" t="s">
        <v>51</v>
      </c>
      <c r="B126" s="32">
        <v>2</v>
      </c>
      <c r="C126" s="32">
        <v>2</v>
      </c>
      <c r="D126" s="32">
        <v>1</v>
      </c>
      <c r="E126" s="32">
        <v>0</v>
      </c>
      <c r="F126" s="32">
        <v>0</v>
      </c>
      <c r="G126" s="32">
        <v>1</v>
      </c>
      <c r="H126" s="32">
        <v>3</v>
      </c>
      <c r="I126" s="32">
        <v>165</v>
      </c>
    </row>
    <row r="127" spans="1:9" x14ac:dyDescent="0.3">
      <c r="A127" s="31" t="s">
        <v>26</v>
      </c>
      <c r="B127" s="32">
        <v>3</v>
      </c>
      <c r="C127" s="32">
        <v>3</v>
      </c>
      <c r="D127" s="32">
        <v>3</v>
      </c>
      <c r="E127" s="32">
        <v>4</v>
      </c>
      <c r="F127" s="32">
        <v>0</v>
      </c>
      <c r="G127" s="32">
        <v>7</v>
      </c>
      <c r="H127" s="32">
        <v>3</v>
      </c>
      <c r="I127" s="32">
        <v>192.5</v>
      </c>
    </row>
    <row r="128" spans="1:9" x14ac:dyDescent="0.3">
      <c r="A128" s="31" t="s">
        <v>27</v>
      </c>
      <c r="B128" s="32">
        <v>2</v>
      </c>
      <c r="C128" s="32">
        <v>0</v>
      </c>
      <c r="D128" s="32">
        <v>0</v>
      </c>
      <c r="E128" s="32">
        <v>0</v>
      </c>
      <c r="F128" s="32">
        <v>2</v>
      </c>
      <c r="G128" s="32">
        <v>0</v>
      </c>
      <c r="H128" s="32">
        <v>0</v>
      </c>
      <c r="I128" s="32">
        <v>0</v>
      </c>
    </row>
    <row r="129" spans="1:9" x14ac:dyDescent="0.3">
      <c r="A129" s="31" t="s">
        <v>52</v>
      </c>
      <c r="B129" s="32">
        <v>3</v>
      </c>
      <c r="C129" s="32">
        <v>0</v>
      </c>
      <c r="D129" s="32">
        <v>0</v>
      </c>
      <c r="E129" s="32">
        <v>0</v>
      </c>
      <c r="F129" s="32">
        <v>3</v>
      </c>
      <c r="G129" s="32">
        <v>0</v>
      </c>
      <c r="H129" s="32">
        <v>0</v>
      </c>
      <c r="I129" s="32">
        <v>0</v>
      </c>
    </row>
    <row r="130" spans="1:9" x14ac:dyDescent="0.3">
      <c r="A130" s="31" t="s">
        <v>40</v>
      </c>
      <c r="B130" s="32">
        <v>2</v>
      </c>
      <c r="C130" s="32">
        <v>0</v>
      </c>
      <c r="D130" s="32">
        <v>0</v>
      </c>
      <c r="E130" s="32">
        <v>0</v>
      </c>
      <c r="F130" s="32">
        <v>2</v>
      </c>
      <c r="G130" s="32">
        <v>0</v>
      </c>
      <c r="H130" s="32">
        <v>1</v>
      </c>
      <c r="I130" s="32">
        <v>0</v>
      </c>
    </row>
    <row r="131" spans="1:9" x14ac:dyDescent="0.3">
      <c r="A131" s="31" t="s">
        <v>53</v>
      </c>
      <c r="B131" s="32">
        <v>5</v>
      </c>
      <c r="C131" s="32">
        <v>0</v>
      </c>
      <c r="D131" s="32">
        <v>0</v>
      </c>
      <c r="E131" s="32">
        <v>0</v>
      </c>
      <c r="F131" s="32">
        <v>5</v>
      </c>
      <c r="G131" s="32">
        <v>0</v>
      </c>
      <c r="H131" s="32">
        <v>0</v>
      </c>
      <c r="I131" s="32">
        <v>0</v>
      </c>
    </row>
    <row r="132" spans="1:9" x14ac:dyDescent="0.3">
      <c r="A132" s="31" t="s">
        <v>13</v>
      </c>
      <c r="B132" s="32">
        <v>31</v>
      </c>
      <c r="C132" s="32">
        <v>31</v>
      </c>
      <c r="D132" s="32">
        <v>29</v>
      </c>
      <c r="E132" s="32">
        <v>0</v>
      </c>
      <c r="F132" s="32">
        <v>0</v>
      </c>
      <c r="G132" s="32">
        <v>29</v>
      </c>
      <c r="H132" s="32">
        <v>9</v>
      </c>
      <c r="I132" s="32">
        <v>120</v>
      </c>
    </row>
    <row r="133" spans="1:9" x14ac:dyDescent="0.3">
      <c r="A133" s="31" t="s">
        <v>42</v>
      </c>
      <c r="B133" s="32">
        <v>3</v>
      </c>
      <c r="C133" s="32">
        <v>2</v>
      </c>
      <c r="D133" s="32">
        <v>1</v>
      </c>
      <c r="E133" s="32">
        <v>0</v>
      </c>
      <c r="F133" s="32">
        <v>1</v>
      </c>
      <c r="G133" s="32">
        <v>1</v>
      </c>
      <c r="H133" s="32">
        <v>2</v>
      </c>
      <c r="I133" s="32">
        <v>125</v>
      </c>
    </row>
    <row r="134" spans="1:9" x14ac:dyDescent="0.3">
      <c r="A134" s="31" t="s">
        <v>43</v>
      </c>
      <c r="B134" s="32">
        <v>3</v>
      </c>
      <c r="C134" s="32">
        <v>2</v>
      </c>
      <c r="D134" s="32">
        <v>2</v>
      </c>
      <c r="E134" s="32">
        <v>0</v>
      </c>
      <c r="F134" s="32">
        <v>1</v>
      </c>
      <c r="G134" s="32">
        <v>2</v>
      </c>
      <c r="H134" s="32">
        <v>1</v>
      </c>
      <c r="I134" s="32">
        <v>142.5</v>
      </c>
    </row>
    <row r="135" spans="1:9" x14ac:dyDescent="0.3">
      <c r="A135" s="31" t="s">
        <v>14</v>
      </c>
      <c r="B135" s="32">
        <v>64</v>
      </c>
      <c r="C135" s="32">
        <v>60</v>
      </c>
      <c r="D135" s="32">
        <v>53</v>
      </c>
      <c r="E135" s="32">
        <v>0</v>
      </c>
      <c r="F135" s="32">
        <v>4</v>
      </c>
      <c r="G135" s="32">
        <v>54</v>
      </c>
      <c r="H135" s="32">
        <v>14</v>
      </c>
      <c r="I135" s="32">
        <v>175</v>
      </c>
    </row>
    <row r="136" spans="1:9" s="27" customFormat="1" x14ac:dyDescent="0.3">
      <c r="A136" s="31" t="s">
        <v>54</v>
      </c>
      <c r="B136" s="32">
        <v>5</v>
      </c>
      <c r="C136" s="32">
        <v>4</v>
      </c>
      <c r="D136" s="32">
        <v>2</v>
      </c>
      <c r="E136" s="32">
        <v>0</v>
      </c>
      <c r="F136" s="32">
        <v>1</v>
      </c>
      <c r="G136" s="32">
        <v>2</v>
      </c>
      <c r="H136" s="32">
        <v>1</v>
      </c>
      <c r="I136" s="32">
        <v>170</v>
      </c>
    </row>
    <row r="137" spans="1:9" x14ac:dyDescent="0.3">
      <c r="A137" s="31" t="s">
        <v>17</v>
      </c>
      <c r="B137" s="32">
        <v>93</v>
      </c>
      <c r="C137" s="32">
        <v>89</v>
      </c>
      <c r="D137" s="32">
        <v>81</v>
      </c>
      <c r="E137" s="32">
        <v>0</v>
      </c>
      <c r="F137" s="32">
        <v>4</v>
      </c>
      <c r="G137" s="32">
        <v>83</v>
      </c>
      <c r="H137" s="32">
        <v>16</v>
      </c>
      <c r="I137" s="32">
        <v>142.5</v>
      </c>
    </row>
    <row r="138" spans="1:9" x14ac:dyDescent="0.3">
      <c r="A138" s="31" t="s">
        <v>45</v>
      </c>
      <c r="B138" s="32">
        <v>15</v>
      </c>
      <c r="C138" s="32">
        <v>9</v>
      </c>
      <c r="D138" s="32">
        <v>9</v>
      </c>
      <c r="E138" s="32">
        <v>0</v>
      </c>
      <c r="F138" s="32">
        <v>6</v>
      </c>
      <c r="G138" s="32">
        <v>9</v>
      </c>
      <c r="H138" s="32">
        <v>3</v>
      </c>
      <c r="I138" s="32">
        <v>145</v>
      </c>
    </row>
    <row r="139" spans="1:9" x14ac:dyDescent="0.3">
      <c r="A139" s="31" t="s">
        <v>36</v>
      </c>
      <c r="B139" s="32">
        <v>6</v>
      </c>
      <c r="C139" s="32">
        <v>6</v>
      </c>
      <c r="D139" s="32">
        <v>5</v>
      </c>
      <c r="E139" s="32">
        <v>0</v>
      </c>
      <c r="F139" s="32">
        <v>0</v>
      </c>
      <c r="G139" s="32">
        <v>5</v>
      </c>
      <c r="H139" s="32">
        <v>3</v>
      </c>
      <c r="I139" s="32">
        <v>180</v>
      </c>
    </row>
    <row r="140" spans="1:9" ht="13.5" thickBot="1" x14ac:dyDescent="0.35">
      <c r="A140" s="52" t="s">
        <v>18</v>
      </c>
      <c r="B140" s="53">
        <v>24</v>
      </c>
      <c r="C140" s="53">
        <v>19</v>
      </c>
      <c r="D140" s="53">
        <v>17</v>
      </c>
      <c r="E140" s="53">
        <v>0</v>
      </c>
      <c r="F140" s="53">
        <v>5</v>
      </c>
      <c r="G140" s="53">
        <v>17</v>
      </c>
      <c r="H140" s="53">
        <v>24</v>
      </c>
      <c r="I140" s="53">
        <v>142.5</v>
      </c>
    </row>
    <row r="141" spans="1:9" x14ac:dyDescent="0.3">
      <c r="A141" s="50" t="s">
        <v>116</v>
      </c>
      <c r="B141" s="42">
        <f t="shared" ref="B141:H141" si="8">SUM(B125:B140)</f>
        <v>265</v>
      </c>
      <c r="C141" s="42">
        <f t="shared" si="8"/>
        <v>231</v>
      </c>
      <c r="D141" s="42">
        <f t="shared" si="8"/>
        <v>207</v>
      </c>
      <c r="E141" s="42">
        <f t="shared" si="8"/>
        <v>6</v>
      </c>
      <c r="F141" s="42">
        <f t="shared" si="8"/>
        <v>34</v>
      </c>
      <c r="G141" s="42">
        <f t="shared" si="8"/>
        <v>215</v>
      </c>
      <c r="H141" s="42">
        <f t="shared" si="8"/>
        <v>92</v>
      </c>
      <c r="I141" s="42"/>
    </row>
    <row r="143" spans="1:9" x14ac:dyDescent="0.3">
      <c r="A143" s="28" t="s">
        <v>99</v>
      </c>
      <c r="B143" s="9"/>
      <c r="C143" s="9"/>
      <c r="D143" s="9"/>
      <c r="E143" s="9"/>
      <c r="F143" s="9"/>
      <c r="G143" s="9"/>
      <c r="H143" s="9"/>
      <c r="I143" s="9"/>
    </row>
    <row r="145" spans="1:9" x14ac:dyDescent="0.3">
      <c r="A145" s="30" t="s">
        <v>0</v>
      </c>
      <c r="B145" s="34" t="s">
        <v>1</v>
      </c>
      <c r="C145" s="34" t="s">
        <v>2</v>
      </c>
      <c r="D145" s="34" t="s">
        <v>3</v>
      </c>
      <c r="E145" s="34" t="s">
        <v>4</v>
      </c>
      <c r="F145" s="34" t="s">
        <v>5</v>
      </c>
      <c r="G145" s="34" t="s">
        <v>6</v>
      </c>
      <c r="H145" s="34" t="s">
        <v>7</v>
      </c>
      <c r="I145" s="34" t="s">
        <v>8</v>
      </c>
    </row>
    <row r="146" spans="1:9" x14ac:dyDescent="0.3">
      <c r="A146" s="31" t="s">
        <v>37</v>
      </c>
      <c r="B146" s="32">
        <v>28</v>
      </c>
      <c r="C146" s="32">
        <v>28</v>
      </c>
      <c r="D146" s="32">
        <v>22</v>
      </c>
      <c r="E146" s="32">
        <v>1</v>
      </c>
      <c r="F146" s="32">
        <v>0</v>
      </c>
      <c r="G146" s="32">
        <v>22</v>
      </c>
      <c r="H146" s="32">
        <v>17</v>
      </c>
      <c r="I146" s="32">
        <v>107.5</v>
      </c>
    </row>
    <row r="147" spans="1:9" x14ac:dyDescent="0.3">
      <c r="A147" s="31" t="s">
        <v>9</v>
      </c>
      <c r="B147" s="32">
        <v>87</v>
      </c>
      <c r="C147" s="32">
        <v>87</v>
      </c>
      <c r="D147" s="32">
        <v>72</v>
      </c>
      <c r="E147" s="32">
        <v>0</v>
      </c>
      <c r="F147" s="32">
        <v>0</v>
      </c>
      <c r="G147" s="32">
        <v>79</v>
      </c>
      <c r="H147" s="32">
        <v>6</v>
      </c>
      <c r="I147" s="32">
        <v>152.5</v>
      </c>
    </row>
    <row r="148" spans="1:9" x14ac:dyDescent="0.3">
      <c r="A148" s="31" t="s">
        <v>47</v>
      </c>
      <c r="B148" s="32">
        <v>28</v>
      </c>
      <c r="C148" s="32">
        <v>27</v>
      </c>
      <c r="D148" s="32">
        <v>23</v>
      </c>
      <c r="E148" s="32">
        <v>0</v>
      </c>
      <c r="F148" s="32">
        <v>1</v>
      </c>
      <c r="G148" s="32">
        <v>23</v>
      </c>
      <c r="H148" s="32">
        <v>15</v>
      </c>
      <c r="I148" s="32">
        <v>150</v>
      </c>
    </row>
    <row r="149" spans="1:9" x14ac:dyDescent="0.3">
      <c r="A149" s="31" t="s">
        <v>53</v>
      </c>
      <c r="B149" s="32">
        <v>8</v>
      </c>
      <c r="C149" s="32">
        <v>3</v>
      </c>
      <c r="D149" s="32">
        <v>2</v>
      </c>
      <c r="E149" s="32">
        <v>0</v>
      </c>
      <c r="F149" s="32">
        <v>5</v>
      </c>
      <c r="G149" s="32">
        <v>2</v>
      </c>
      <c r="H149" s="32">
        <v>2</v>
      </c>
      <c r="I149" s="32">
        <v>137.5</v>
      </c>
    </row>
    <row r="150" spans="1:9" s="27" customFormat="1" x14ac:dyDescent="0.3">
      <c r="A150" s="31" t="s">
        <v>55</v>
      </c>
      <c r="B150" s="32">
        <v>10</v>
      </c>
      <c r="C150" s="32">
        <v>3</v>
      </c>
      <c r="D150" s="32">
        <v>2</v>
      </c>
      <c r="E150" s="32">
        <v>0</v>
      </c>
      <c r="F150" s="32">
        <v>7</v>
      </c>
      <c r="G150" s="32">
        <v>2</v>
      </c>
      <c r="H150" s="32">
        <v>1</v>
      </c>
      <c r="I150" s="32">
        <v>170</v>
      </c>
    </row>
    <row r="151" spans="1:9" x14ac:dyDescent="0.3">
      <c r="A151" s="31" t="s">
        <v>15</v>
      </c>
      <c r="B151" s="32">
        <v>26</v>
      </c>
      <c r="C151" s="32">
        <v>21</v>
      </c>
      <c r="D151" s="32">
        <v>21</v>
      </c>
      <c r="E151" s="32">
        <v>0</v>
      </c>
      <c r="F151" s="32">
        <v>5</v>
      </c>
      <c r="G151" s="32">
        <v>21</v>
      </c>
      <c r="H151" s="32">
        <v>8</v>
      </c>
      <c r="I151" s="32">
        <v>107.5</v>
      </c>
    </row>
    <row r="152" spans="1:9" x14ac:dyDescent="0.3">
      <c r="A152" s="31" t="s">
        <v>54</v>
      </c>
      <c r="B152" s="32">
        <v>4</v>
      </c>
      <c r="C152" s="32">
        <v>0</v>
      </c>
      <c r="D152" s="32">
        <v>0</v>
      </c>
      <c r="E152" s="32">
        <v>0</v>
      </c>
      <c r="F152" s="32">
        <v>4</v>
      </c>
      <c r="G152" s="32">
        <v>0</v>
      </c>
      <c r="H152" s="32">
        <v>2</v>
      </c>
      <c r="I152" s="32">
        <v>0</v>
      </c>
    </row>
    <row r="153" spans="1:9" x14ac:dyDescent="0.3">
      <c r="A153" s="31" t="s">
        <v>56</v>
      </c>
      <c r="B153" s="32">
        <v>8</v>
      </c>
      <c r="C153" s="32">
        <v>6</v>
      </c>
      <c r="D153" s="32">
        <v>6</v>
      </c>
      <c r="E153" s="32">
        <v>0</v>
      </c>
      <c r="F153" s="32">
        <v>2</v>
      </c>
      <c r="G153" s="32">
        <v>6</v>
      </c>
      <c r="H153" s="32">
        <v>0</v>
      </c>
      <c r="I153" s="32">
        <v>137.5</v>
      </c>
    </row>
    <row r="154" spans="1:9" ht="13.5" thickBot="1" x14ac:dyDescent="0.35">
      <c r="A154" s="52" t="s">
        <v>16</v>
      </c>
      <c r="B154" s="53">
        <v>96</v>
      </c>
      <c r="C154" s="53">
        <v>96</v>
      </c>
      <c r="D154" s="53">
        <v>83</v>
      </c>
      <c r="E154" s="53">
        <v>6</v>
      </c>
      <c r="F154" s="53">
        <v>0</v>
      </c>
      <c r="G154" s="53">
        <v>91</v>
      </c>
      <c r="H154" s="53">
        <v>12</v>
      </c>
      <c r="I154" s="53">
        <v>177.5</v>
      </c>
    </row>
    <row r="155" spans="1:9" x14ac:dyDescent="0.3">
      <c r="A155" s="50" t="s">
        <v>116</v>
      </c>
      <c r="B155" s="42">
        <f t="shared" ref="B155:H155" si="9">SUM(B146:B154)</f>
        <v>295</v>
      </c>
      <c r="C155" s="42">
        <f t="shared" si="9"/>
        <v>271</v>
      </c>
      <c r="D155" s="42">
        <f t="shared" si="9"/>
        <v>231</v>
      </c>
      <c r="E155" s="42">
        <f t="shared" si="9"/>
        <v>7</v>
      </c>
      <c r="F155" s="42">
        <f t="shared" si="9"/>
        <v>24</v>
      </c>
      <c r="G155" s="42">
        <f t="shared" si="9"/>
        <v>246</v>
      </c>
      <c r="H155" s="42">
        <f t="shared" si="9"/>
        <v>63</v>
      </c>
      <c r="I155" s="42"/>
    </row>
    <row r="165" spans="1:9" x14ac:dyDescent="0.3">
      <c r="A165" s="28" t="s">
        <v>100</v>
      </c>
      <c r="B165" s="10"/>
      <c r="C165" s="10"/>
      <c r="D165" s="10"/>
      <c r="E165" s="10"/>
      <c r="F165" s="10"/>
      <c r="G165" s="10"/>
      <c r="H165" s="10"/>
      <c r="I165" s="10"/>
    </row>
    <row r="167" spans="1:9" x14ac:dyDescent="0.3">
      <c r="A167" s="30" t="s">
        <v>0</v>
      </c>
      <c r="B167" s="34" t="s">
        <v>1</v>
      </c>
      <c r="C167" s="34" t="s">
        <v>2</v>
      </c>
      <c r="D167" s="34" t="s">
        <v>3</v>
      </c>
      <c r="E167" s="34" t="s">
        <v>4</v>
      </c>
      <c r="F167" s="34" t="s">
        <v>5</v>
      </c>
      <c r="G167" s="34" t="s">
        <v>6</v>
      </c>
      <c r="H167" s="34" t="s">
        <v>7</v>
      </c>
      <c r="I167" s="34" t="s">
        <v>8</v>
      </c>
    </row>
    <row r="168" spans="1:9" x14ac:dyDescent="0.3">
      <c r="A168" s="31" t="s">
        <v>24</v>
      </c>
      <c r="B168" s="32">
        <v>1</v>
      </c>
      <c r="C168" s="32">
        <v>0</v>
      </c>
      <c r="D168" s="32">
        <v>0</v>
      </c>
      <c r="E168" s="32">
        <v>0</v>
      </c>
      <c r="F168" s="32">
        <v>1</v>
      </c>
      <c r="G168" s="32">
        <v>0</v>
      </c>
      <c r="H168" s="32">
        <v>3</v>
      </c>
      <c r="I168" s="32">
        <v>0</v>
      </c>
    </row>
    <row r="169" spans="1:9" x14ac:dyDescent="0.3">
      <c r="A169" s="31" t="s">
        <v>25</v>
      </c>
      <c r="B169" s="32">
        <v>6</v>
      </c>
      <c r="C169" s="32">
        <v>6</v>
      </c>
      <c r="D169" s="32">
        <v>5</v>
      </c>
      <c r="E169" s="32">
        <v>2</v>
      </c>
      <c r="F169" s="32">
        <v>0</v>
      </c>
      <c r="G169" s="32">
        <v>6</v>
      </c>
      <c r="H169" s="32">
        <v>1</v>
      </c>
      <c r="I169" s="32">
        <v>172.5</v>
      </c>
    </row>
    <row r="170" spans="1:9" s="27" customFormat="1" x14ac:dyDescent="0.3">
      <c r="A170" s="31" t="s">
        <v>51</v>
      </c>
      <c r="B170" s="32">
        <v>1</v>
      </c>
      <c r="C170" s="32">
        <v>1</v>
      </c>
      <c r="D170" s="32">
        <v>1</v>
      </c>
      <c r="E170" s="32">
        <v>3</v>
      </c>
      <c r="F170" s="32">
        <v>0</v>
      </c>
      <c r="G170" s="32">
        <v>4</v>
      </c>
      <c r="H170" s="32">
        <v>2</v>
      </c>
      <c r="I170" s="32">
        <v>237.5</v>
      </c>
    </row>
    <row r="171" spans="1:9" x14ac:dyDescent="0.3">
      <c r="A171" s="31" t="s">
        <v>26</v>
      </c>
      <c r="B171" s="32">
        <v>6</v>
      </c>
      <c r="C171" s="32">
        <v>6</v>
      </c>
      <c r="D171" s="32">
        <v>4</v>
      </c>
      <c r="E171" s="32">
        <v>3</v>
      </c>
      <c r="F171" s="32">
        <v>0</v>
      </c>
      <c r="G171" s="32">
        <v>7</v>
      </c>
      <c r="H171" s="32">
        <v>3</v>
      </c>
      <c r="I171" s="32">
        <v>187.5</v>
      </c>
    </row>
    <row r="172" spans="1:9" x14ac:dyDescent="0.3">
      <c r="A172" s="31" t="s">
        <v>27</v>
      </c>
      <c r="B172" s="32">
        <v>4</v>
      </c>
      <c r="C172" s="32">
        <v>2</v>
      </c>
      <c r="D172" s="32">
        <v>1</v>
      </c>
      <c r="E172" s="32">
        <v>0</v>
      </c>
      <c r="F172" s="32">
        <v>2</v>
      </c>
      <c r="G172" s="32">
        <v>1</v>
      </c>
      <c r="H172" s="32">
        <v>1</v>
      </c>
      <c r="I172" s="32">
        <v>167.5</v>
      </c>
    </row>
    <row r="173" spans="1:9" x14ac:dyDescent="0.3">
      <c r="A173" s="31" t="s">
        <v>52</v>
      </c>
      <c r="B173" s="32">
        <v>1</v>
      </c>
      <c r="C173" s="32">
        <v>0</v>
      </c>
      <c r="D173" s="32">
        <v>0</v>
      </c>
      <c r="E173" s="32">
        <v>0</v>
      </c>
      <c r="F173" s="32">
        <v>1</v>
      </c>
      <c r="G173" s="32">
        <v>0</v>
      </c>
      <c r="H173" s="32">
        <v>1</v>
      </c>
      <c r="I173" s="32">
        <v>0</v>
      </c>
    </row>
    <row r="174" spans="1:9" x14ac:dyDescent="0.3">
      <c r="A174" s="31" t="s">
        <v>39</v>
      </c>
      <c r="B174" s="32">
        <v>1</v>
      </c>
      <c r="C174" s="32">
        <v>0</v>
      </c>
      <c r="D174" s="32">
        <v>0</v>
      </c>
      <c r="E174" s="32">
        <v>0</v>
      </c>
      <c r="F174" s="32">
        <v>1</v>
      </c>
      <c r="G174" s="32">
        <v>0</v>
      </c>
      <c r="H174" s="32">
        <v>4</v>
      </c>
      <c r="I174" s="32">
        <v>0</v>
      </c>
    </row>
    <row r="175" spans="1:9" x14ac:dyDescent="0.3">
      <c r="A175" s="31" t="s">
        <v>40</v>
      </c>
      <c r="B175" s="32">
        <v>6</v>
      </c>
      <c r="C175" s="32">
        <v>4</v>
      </c>
      <c r="D175" s="32">
        <v>4</v>
      </c>
      <c r="E175" s="32">
        <v>0</v>
      </c>
      <c r="F175" s="32">
        <v>2</v>
      </c>
      <c r="G175" s="32">
        <v>4</v>
      </c>
      <c r="H175" s="32">
        <v>8</v>
      </c>
      <c r="I175" s="32">
        <v>157.5</v>
      </c>
    </row>
    <row r="176" spans="1:9" x14ac:dyDescent="0.3">
      <c r="A176" s="31" t="s">
        <v>57</v>
      </c>
      <c r="B176" s="32">
        <v>3</v>
      </c>
      <c r="C176" s="32">
        <v>1</v>
      </c>
      <c r="D176" s="32">
        <v>1</v>
      </c>
      <c r="E176" s="32">
        <v>0</v>
      </c>
      <c r="F176" s="32">
        <v>2</v>
      </c>
      <c r="G176" s="32">
        <v>1</v>
      </c>
      <c r="H176" s="32">
        <v>2</v>
      </c>
      <c r="I176" s="32">
        <v>250</v>
      </c>
    </row>
    <row r="177" spans="1:9" x14ac:dyDescent="0.3">
      <c r="A177" s="31" t="s">
        <v>41</v>
      </c>
      <c r="B177" s="32">
        <v>5</v>
      </c>
      <c r="C177" s="32">
        <v>4</v>
      </c>
      <c r="D177" s="32">
        <v>4</v>
      </c>
      <c r="E177" s="32">
        <v>0</v>
      </c>
      <c r="F177" s="32">
        <v>1</v>
      </c>
      <c r="G177" s="32">
        <v>4</v>
      </c>
      <c r="H177" s="32">
        <v>9</v>
      </c>
      <c r="I177" s="32">
        <v>122.5</v>
      </c>
    </row>
    <row r="178" spans="1:9" x14ac:dyDescent="0.3">
      <c r="A178" s="31" t="s">
        <v>55</v>
      </c>
      <c r="B178" s="32">
        <v>5</v>
      </c>
      <c r="C178" s="32">
        <v>4</v>
      </c>
      <c r="D178" s="32">
        <v>2</v>
      </c>
      <c r="E178" s="32">
        <v>0</v>
      </c>
      <c r="F178" s="32">
        <v>1</v>
      </c>
      <c r="G178" s="32">
        <v>2</v>
      </c>
      <c r="H178" s="32">
        <v>6</v>
      </c>
      <c r="I178" s="32">
        <v>132.5</v>
      </c>
    </row>
    <row r="179" spans="1:9" x14ac:dyDescent="0.3">
      <c r="A179" s="31" t="s">
        <v>58</v>
      </c>
      <c r="B179" s="32">
        <v>2</v>
      </c>
      <c r="C179" s="32">
        <v>0</v>
      </c>
      <c r="D179" s="32">
        <v>0</v>
      </c>
      <c r="E179" s="32">
        <v>0</v>
      </c>
      <c r="F179" s="32">
        <v>2</v>
      </c>
      <c r="G179" s="32">
        <v>0</v>
      </c>
      <c r="H179" s="32">
        <v>0</v>
      </c>
      <c r="I179" s="32">
        <v>0</v>
      </c>
    </row>
    <row r="180" spans="1:9" s="27" customFormat="1" x14ac:dyDescent="0.3">
      <c r="A180" s="31" t="s">
        <v>59</v>
      </c>
      <c r="B180" s="32">
        <v>1</v>
      </c>
      <c r="C180" s="32">
        <v>0</v>
      </c>
      <c r="D180" s="32">
        <v>0</v>
      </c>
      <c r="E180" s="32">
        <v>0</v>
      </c>
      <c r="F180" s="32">
        <v>1</v>
      </c>
      <c r="G180" s="32">
        <v>0</v>
      </c>
      <c r="H180" s="32">
        <v>0</v>
      </c>
      <c r="I180" s="32">
        <v>0</v>
      </c>
    </row>
    <row r="181" spans="1:9" x14ac:dyDescent="0.3">
      <c r="A181" s="31" t="s">
        <v>60</v>
      </c>
      <c r="B181" s="32">
        <v>1</v>
      </c>
      <c r="C181" s="32">
        <v>1</v>
      </c>
      <c r="D181" s="32">
        <v>0</v>
      </c>
      <c r="E181" s="32">
        <v>0</v>
      </c>
      <c r="F181" s="32">
        <v>0</v>
      </c>
      <c r="G181" s="32">
        <v>0</v>
      </c>
      <c r="H181" s="32">
        <v>1</v>
      </c>
      <c r="I181" s="32">
        <v>95</v>
      </c>
    </row>
    <row r="182" spans="1:9" ht="13.5" thickBot="1" x14ac:dyDescent="0.35">
      <c r="A182" s="52" t="s">
        <v>36</v>
      </c>
      <c r="B182" s="53">
        <v>6</v>
      </c>
      <c r="C182" s="53">
        <v>3</v>
      </c>
      <c r="D182" s="53">
        <v>2</v>
      </c>
      <c r="E182" s="53">
        <v>0</v>
      </c>
      <c r="F182" s="53">
        <v>3</v>
      </c>
      <c r="G182" s="53">
        <v>2</v>
      </c>
      <c r="H182" s="53">
        <v>5</v>
      </c>
      <c r="I182" s="53">
        <v>127.5</v>
      </c>
    </row>
    <row r="183" spans="1:9" x14ac:dyDescent="0.3">
      <c r="A183" s="50" t="s">
        <v>116</v>
      </c>
      <c r="B183" s="42">
        <f t="shared" ref="B183:H183" si="10">SUM(B168:B182)</f>
        <v>49</v>
      </c>
      <c r="C183" s="42">
        <f t="shared" si="10"/>
        <v>32</v>
      </c>
      <c r="D183" s="42">
        <f t="shared" si="10"/>
        <v>24</v>
      </c>
      <c r="E183" s="42">
        <f t="shared" si="10"/>
        <v>8</v>
      </c>
      <c r="F183" s="42">
        <f t="shared" si="10"/>
        <v>17</v>
      </c>
      <c r="G183" s="42">
        <f t="shared" si="10"/>
        <v>31</v>
      </c>
      <c r="H183" s="42">
        <f t="shared" si="10"/>
        <v>46</v>
      </c>
      <c r="I183" s="42"/>
    </row>
    <row r="185" spans="1:9" x14ac:dyDescent="0.3">
      <c r="A185" s="28" t="s">
        <v>101</v>
      </c>
      <c r="B185" s="11"/>
      <c r="C185" s="11"/>
      <c r="D185" s="11"/>
      <c r="E185" s="11"/>
      <c r="F185" s="11"/>
      <c r="G185" s="11"/>
      <c r="H185" s="11"/>
      <c r="I185" s="11"/>
    </row>
    <row r="187" spans="1:9" s="27" customFormat="1" x14ac:dyDescent="0.3">
      <c r="A187" s="30" t="s">
        <v>0</v>
      </c>
      <c r="B187" s="34" t="s">
        <v>1</v>
      </c>
      <c r="C187" s="34" t="s">
        <v>2</v>
      </c>
      <c r="D187" s="34" t="s">
        <v>3</v>
      </c>
      <c r="E187" s="34" t="s">
        <v>4</v>
      </c>
      <c r="F187" s="34" t="s">
        <v>5</v>
      </c>
      <c r="G187" s="34" t="s">
        <v>6</v>
      </c>
      <c r="H187" s="34" t="s">
        <v>7</v>
      </c>
      <c r="I187" s="34" t="s">
        <v>8</v>
      </c>
    </row>
    <row r="188" spans="1:9" x14ac:dyDescent="0.3">
      <c r="A188" s="31" t="s">
        <v>10</v>
      </c>
      <c r="B188" s="32">
        <v>25</v>
      </c>
      <c r="C188" s="32">
        <v>17</v>
      </c>
      <c r="D188" s="32">
        <v>13</v>
      </c>
      <c r="E188" s="32">
        <v>0</v>
      </c>
      <c r="F188" s="32">
        <v>8</v>
      </c>
      <c r="G188" s="32">
        <v>14</v>
      </c>
      <c r="H188" s="32">
        <v>4</v>
      </c>
      <c r="I188" s="32">
        <v>157.5</v>
      </c>
    </row>
    <row r="189" spans="1:9" x14ac:dyDescent="0.3">
      <c r="A189" s="31" t="s">
        <v>61</v>
      </c>
      <c r="B189" s="32">
        <v>20</v>
      </c>
      <c r="C189" s="32">
        <v>12</v>
      </c>
      <c r="D189" s="32">
        <v>11</v>
      </c>
      <c r="E189" s="32">
        <v>0</v>
      </c>
      <c r="F189" s="32">
        <v>8</v>
      </c>
      <c r="G189" s="32">
        <v>11</v>
      </c>
      <c r="H189" s="32">
        <v>2</v>
      </c>
      <c r="I189" s="32">
        <v>212.5</v>
      </c>
    </row>
    <row r="190" spans="1:9" x14ac:dyDescent="0.3">
      <c r="A190" s="31" t="s">
        <v>62</v>
      </c>
      <c r="B190" s="32">
        <v>30</v>
      </c>
      <c r="C190" s="32">
        <v>12</v>
      </c>
      <c r="D190" s="32">
        <v>12</v>
      </c>
      <c r="E190" s="32">
        <v>0</v>
      </c>
      <c r="F190" s="32">
        <v>18</v>
      </c>
      <c r="G190" s="32">
        <v>12</v>
      </c>
      <c r="H190" s="32">
        <v>3</v>
      </c>
      <c r="I190" s="32">
        <v>187.5</v>
      </c>
    </row>
    <row r="191" spans="1:9" x14ac:dyDescent="0.3">
      <c r="A191" s="31" t="s">
        <v>11</v>
      </c>
      <c r="B191" s="32">
        <v>30</v>
      </c>
      <c r="C191" s="32">
        <v>22</v>
      </c>
      <c r="D191" s="32">
        <v>18</v>
      </c>
      <c r="E191" s="32">
        <v>0</v>
      </c>
      <c r="F191" s="32">
        <v>8</v>
      </c>
      <c r="G191" s="32">
        <v>18</v>
      </c>
      <c r="H191" s="32">
        <v>7</v>
      </c>
      <c r="I191" s="32">
        <v>172.5</v>
      </c>
    </row>
    <row r="192" spans="1:9" ht="13.5" thickBot="1" x14ac:dyDescent="0.35">
      <c r="A192" s="52" t="s">
        <v>63</v>
      </c>
      <c r="B192" s="53">
        <v>15</v>
      </c>
      <c r="C192" s="53">
        <v>6</v>
      </c>
      <c r="D192" s="53">
        <v>4</v>
      </c>
      <c r="E192" s="53">
        <v>0</v>
      </c>
      <c r="F192" s="53">
        <v>9</v>
      </c>
      <c r="G192" s="53">
        <v>4</v>
      </c>
      <c r="H192" s="53">
        <v>2</v>
      </c>
      <c r="I192" s="53">
        <v>235</v>
      </c>
    </row>
    <row r="193" spans="1:9" x14ac:dyDescent="0.3">
      <c r="A193" s="50" t="s">
        <v>116</v>
      </c>
      <c r="B193" s="42">
        <f t="shared" ref="B193:H193" si="11">SUM(B188:B192)</f>
        <v>120</v>
      </c>
      <c r="C193" s="42">
        <f t="shared" si="11"/>
        <v>69</v>
      </c>
      <c r="D193" s="42">
        <f t="shared" si="11"/>
        <v>58</v>
      </c>
      <c r="E193" s="42">
        <f t="shared" si="11"/>
        <v>0</v>
      </c>
      <c r="F193" s="42">
        <f t="shared" si="11"/>
        <v>51</v>
      </c>
      <c r="G193" s="42">
        <f t="shared" si="11"/>
        <v>59</v>
      </c>
      <c r="H193" s="42">
        <f t="shared" si="11"/>
        <v>18</v>
      </c>
      <c r="I193" s="42"/>
    </row>
    <row r="195" spans="1:9" s="27" customFormat="1" x14ac:dyDescent="0.3">
      <c r="A195" s="28" t="s">
        <v>102</v>
      </c>
      <c r="B195" s="12"/>
      <c r="C195" s="12"/>
      <c r="D195" s="12"/>
      <c r="E195" s="12"/>
      <c r="F195" s="12"/>
      <c r="G195" s="12"/>
      <c r="H195" s="12"/>
      <c r="I195" s="12"/>
    </row>
    <row r="197" spans="1:9" x14ac:dyDescent="0.3">
      <c r="A197" s="30" t="s">
        <v>0</v>
      </c>
      <c r="B197" s="34" t="s">
        <v>1</v>
      </c>
      <c r="C197" s="34" t="s">
        <v>2</v>
      </c>
      <c r="D197" s="34" t="s">
        <v>3</v>
      </c>
      <c r="E197" s="34" t="s">
        <v>4</v>
      </c>
      <c r="F197" s="34" t="s">
        <v>5</v>
      </c>
      <c r="G197" s="34" t="s">
        <v>6</v>
      </c>
      <c r="H197" s="34" t="s">
        <v>7</v>
      </c>
      <c r="I197" s="34" t="s">
        <v>8</v>
      </c>
    </row>
    <row r="198" spans="1:9" x14ac:dyDescent="0.3">
      <c r="A198" s="31" t="s">
        <v>64</v>
      </c>
      <c r="B198" s="32">
        <v>26</v>
      </c>
      <c r="C198" s="32">
        <v>19</v>
      </c>
      <c r="D198" s="32">
        <v>18</v>
      </c>
      <c r="E198" s="32">
        <v>0</v>
      </c>
      <c r="F198" s="32">
        <v>7</v>
      </c>
      <c r="G198" s="32">
        <v>18</v>
      </c>
      <c r="H198" s="32">
        <v>1</v>
      </c>
      <c r="I198" s="32">
        <v>190</v>
      </c>
    </row>
    <row r="199" spans="1:9" ht="13.5" thickBot="1" x14ac:dyDescent="0.35">
      <c r="A199" s="52" t="s">
        <v>65</v>
      </c>
      <c r="B199" s="53">
        <v>27</v>
      </c>
      <c r="C199" s="53">
        <v>18</v>
      </c>
      <c r="D199" s="53">
        <v>16</v>
      </c>
      <c r="E199" s="53">
        <v>0</v>
      </c>
      <c r="F199" s="53">
        <v>9</v>
      </c>
      <c r="G199" s="53">
        <v>16</v>
      </c>
      <c r="H199" s="53">
        <v>3</v>
      </c>
      <c r="I199" s="53">
        <v>197.5</v>
      </c>
    </row>
    <row r="200" spans="1:9" x14ac:dyDescent="0.3">
      <c r="A200" s="51" t="s">
        <v>116</v>
      </c>
      <c r="B200" s="42">
        <f t="shared" ref="B200:H200" si="12">SUM(B198:B199)</f>
        <v>53</v>
      </c>
      <c r="C200" s="42">
        <f t="shared" si="12"/>
        <v>37</v>
      </c>
      <c r="D200" s="42">
        <f t="shared" si="12"/>
        <v>34</v>
      </c>
      <c r="E200" s="42">
        <f t="shared" si="12"/>
        <v>0</v>
      </c>
      <c r="F200" s="42">
        <f t="shared" si="12"/>
        <v>16</v>
      </c>
      <c r="G200" s="42">
        <f t="shared" si="12"/>
        <v>34</v>
      </c>
      <c r="H200" s="42">
        <f t="shared" si="12"/>
        <v>4</v>
      </c>
      <c r="I200" s="42"/>
    </row>
    <row r="202" spans="1:9" x14ac:dyDescent="0.3">
      <c r="A202" s="28" t="s">
        <v>103</v>
      </c>
      <c r="B202" s="13"/>
      <c r="C202" s="13"/>
      <c r="D202" s="13"/>
      <c r="E202" s="13"/>
      <c r="F202" s="13"/>
      <c r="G202" s="13"/>
      <c r="H202" s="13"/>
      <c r="I202" s="13"/>
    </row>
    <row r="204" spans="1:9" x14ac:dyDescent="0.3">
      <c r="A204" s="30" t="s">
        <v>0</v>
      </c>
      <c r="B204" s="34" t="s">
        <v>1</v>
      </c>
      <c r="C204" s="34" t="s">
        <v>2</v>
      </c>
      <c r="D204" s="34" t="s">
        <v>3</v>
      </c>
      <c r="E204" s="34" t="s">
        <v>4</v>
      </c>
      <c r="F204" s="34" t="s">
        <v>5</v>
      </c>
      <c r="G204" s="34" t="s">
        <v>6</v>
      </c>
      <c r="H204" s="34" t="s">
        <v>7</v>
      </c>
      <c r="I204" s="34" t="s">
        <v>8</v>
      </c>
    </row>
    <row r="205" spans="1:9" x14ac:dyDescent="0.3">
      <c r="A205" s="31" t="s">
        <v>14</v>
      </c>
      <c r="B205" s="32">
        <v>96</v>
      </c>
      <c r="C205" s="32">
        <v>77</v>
      </c>
      <c r="D205" s="32">
        <v>65</v>
      </c>
      <c r="E205" s="32">
        <v>0</v>
      </c>
      <c r="F205" s="32">
        <v>19</v>
      </c>
      <c r="G205" s="32">
        <v>67</v>
      </c>
      <c r="H205" s="32">
        <v>11</v>
      </c>
      <c r="I205" s="32">
        <v>150</v>
      </c>
    </row>
    <row r="206" spans="1:9" x14ac:dyDescent="0.3">
      <c r="A206" s="31" t="s">
        <v>17</v>
      </c>
      <c r="B206" s="32">
        <v>96</v>
      </c>
      <c r="C206" s="32">
        <v>96</v>
      </c>
      <c r="D206" s="32">
        <v>89</v>
      </c>
      <c r="E206" s="32">
        <v>6</v>
      </c>
      <c r="F206" s="32">
        <v>0</v>
      </c>
      <c r="G206" s="32">
        <v>103</v>
      </c>
      <c r="H206" s="32">
        <v>6</v>
      </c>
      <c r="I206" s="32">
        <v>195.5</v>
      </c>
    </row>
    <row r="207" spans="1:9" ht="13.5" thickBot="1" x14ac:dyDescent="0.35">
      <c r="A207" s="52" t="s">
        <v>18</v>
      </c>
      <c r="B207" s="53">
        <v>55</v>
      </c>
      <c r="C207" s="53">
        <v>29</v>
      </c>
      <c r="D207" s="53">
        <v>25</v>
      </c>
      <c r="E207" s="53">
        <v>0</v>
      </c>
      <c r="F207" s="53">
        <v>26</v>
      </c>
      <c r="G207" s="53">
        <v>27</v>
      </c>
      <c r="H207" s="53">
        <v>23</v>
      </c>
      <c r="I207" s="53">
        <v>152.5</v>
      </c>
    </row>
    <row r="208" spans="1:9" x14ac:dyDescent="0.3">
      <c r="A208" s="50" t="s">
        <v>116</v>
      </c>
      <c r="B208" s="42">
        <f t="shared" ref="B208:H208" si="13">SUM(B205:B207)</f>
        <v>247</v>
      </c>
      <c r="C208" s="42">
        <f t="shared" si="13"/>
        <v>202</v>
      </c>
      <c r="D208" s="42">
        <f t="shared" si="13"/>
        <v>179</v>
      </c>
      <c r="E208" s="42">
        <f t="shared" si="13"/>
        <v>6</v>
      </c>
      <c r="F208" s="42">
        <f t="shared" si="13"/>
        <v>45</v>
      </c>
      <c r="G208" s="42">
        <f t="shared" si="13"/>
        <v>197</v>
      </c>
      <c r="H208" s="42">
        <f t="shared" si="13"/>
        <v>40</v>
      </c>
      <c r="I208" s="42"/>
    </row>
    <row r="209" spans="1:9" x14ac:dyDescent="0.3">
      <c r="A209" s="40"/>
      <c r="B209" s="40"/>
      <c r="C209" s="40"/>
      <c r="D209" s="40"/>
      <c r="E209" s="40"/>
      <c r="F209" s="40"/>
      <c r="G209" s="40"/>
      <c r="H209" s="40"/>
      <c r="I209" s="40"/>
    </row>
    <row r="217" spans="1:9" s="27" customFormat="1" x14ac:dyDescent="0.3"/>
    <row r="220" spans="1:9" x14ac:dyDescent="0.3">
      <c r="A220" s="28" t="s">
        <v>104</v>
      </c>
      <c r="B220" s="14"/>
      <c r="C220" s="14"/>
      <c r="D220" s="14"/>
      <c r="E220" s="14"/>
      <c r="F220" s="14"/>
      <c r="G220" s="14"/>
      <c r="H220" s="14"/>
      <c r="I220" s="14"/>
    </row>
    <row r="222" spans="1:9" x14ac:dyDescent="0.3">
      <c r="A222" s="35" t="s">
        <v>0</v>
      </c>
      <c r="B222" s="38" t="s">
        <v>1</v>
      </c>
      <c r="C222" s="38" t="s">
        <v>2</v>
      </c>
      <c r="D222" s="38" t="s">
        <v>3</v>
      </c>
      <c r="E222" s="38" t="s">
        <v>4</v>
      </c>
      <c r="F222" s="38" t="s">
        <v>5</v>
      </c>
      <c r="G222" s="38" t="s">
        <v>6</v>
      </c>
      <c r="H222" s="38" t="s">
        <v>7</v>
      </c>
      <c r="I222" s="38" t="s">
        <v>8</v>
      </c>
    </row>
    <row r="223" spans="1:9" x14ac:dyDescent="0.3">
      <c r="A223" s="36" t="s">
        <v>50</v>
      </c>
      <c r="B223" s="37">
        <v>90</v>
      </c>
      <c r="C223" s="37">
        <v>55</v>
      </c>
      <c r="D223" s="37">
        <v>47</v>
      </c>
      <c r="E223" s="37">
        <v>0</v>
      </c>
      <c r="F223" s="37">
        <v>35</v>
      </c>
      <c r="G223" s="37">
        <v>47</v>
      </c>
      <c r="H223" s="37">
        <v>17</v>
      </c>
      <c r="I223" s="37">
        <v>90</v>
      </c>
    </row>
    <row r="224" spans="1:9" x14ac:dyDescent="0.3">
      <c r="A224" s="36" t="s">
        <v>29</v>
      </c>
      <c r="B224" s="37">
        <v>18</v>
      </c>
      <c r="C224" s="37">
        <v>14</v>
      </c>
      <c r="D224" s="37">
        <v>12</v>
      </c>
      <c r="E224" s="37">
        <v>0</v>
      </c>
      <c r="F224" s="37">
        <v>4</v>
      </c>
      <c r="G224" s="37">
        <v>12</v>
      </c>
      <c r="H224" s="37">
        <v>3</v>
      </c>
      <c r="I224" s="37">
        <v>105</v>
      </c>
    </row>
    <row r="225" spans="1:9" x14ac:dyDescent="0.3">
      <c r="A225" s="36" t="s">
        <v>38</v>
      </c>
      <c r="B225" s="37">
        <v>13</v>
      </c>
      <c r="C225" s="37">
        <v>11</v>
      </c>
      <c r="D225" s="37">
        <v>10</v>
      </c>
      <c r="E225" s="37">
        <v>0</v>
      </c>
      <c r="F225" s="37">
        <v>2</v>
      </c>
      <c r="G225" s="37">
        <v>10</v>
      </c>
      <c r="H225" s="37">
        <v>3</v>
      </c>
      <c r="I225" s="37">
        <v>90</v>
      </c>
    </row>
    <row r="226" spans="1:9" x14ac:dyDescent="0.3">
      <c r="A226" s="36" t="s">
        <v>66</v>
      </c>
      <c r="B226" s="37">
        <v>87</v>
      </c>
      <c r="C226" s="37">
        <v>58</v>
      </c>
      <c r="D226" s="37">
        <v>52</v>
      </c>
      <c r="E226" s="37">
        <v>0</v>
      </c>
      <c r="F226" s="37">
        <v>29</v>
      </c>
      <c r="G226" s="37">
        <v>52</v>
      </c>
      <c r="H226" s="37">
        <v>37</v>
      </c>
      <c r="I226" s="37">
        <v>100</v>
      </c>
    </row>
    <row r="227" spans="1:9" x14ac:dyDescent="0.3">
      <c r="A227" s="36" t="s">
        <v>67</v>
      </c>
      <c r="B227" s="37">
        <v>8</v>
      </c>
      <c r="C227" s="37">
        <v>1</v>
      </c>
      <c r="D227" s="37">
        <v>1</v>
      </c>
      <c r="E227" s="37">
        <v>0</v>
      </c>
      <c r="F227" s="37">
        <v>7</v>
      </c>
      <c r="G227" s="37">
        <v>1</v>
      </c>
      <c r="H227" s="37">
        <v>2</v>
      </c>
      <c r="I227" s="37">
        <v>217.5</v>
      </c>
    </row>
    <row r="228" spans="1:9" x14ac:dyDescent="0.3">
      <c r="A228" s="36" t="s">
        <v>68</v>
      </c>
      <c r="B228" s="37">
        <v>6</v>
      </c>
      <c r="C228" s="37">
        <v>1</v>
      </c>
      <c r="D228" s="37">
        <v>1</v>
      </c>
      <c r="E228" s="37">
        <v>0</v>
      </c>
      <c r="F228" s="37">
        <v>5</v>
      </c>
      <c r="G228" s="37">
        <v>1</v>
      </c>
      <c r="H228" s="37">
        <v>2</v>
      </c>
      <c r="I228" s="37">
        <v>135</v>
      </c>
    </row>
    <row r="229" spans="1:9" x14ac:dyDescent="0.3">
      <c r="A229" s="36" t="s">
        <v>69</v>
      </c>
      <c r="B229" s="37">
        <v>8</v>
      </c>
      <c r="C229" s="37">
        <v>1</v>
      </c>
      <c r="D229" s="37">
        <v>1</v>
      </c>
      <c r="E229" s="37">
        <v>0</v>
      </c>
      <c r="F229" s="37">
        <v>7</v>
      </c>
      <c r="G229" s="37">
        <v>1</v>
      </c>
      <c r="H229" s="37">
        <v>2</v>
      </c>
      <c r="I229" s="37">
        <v>257.5</v>
      </c>
    </row>
    <row r="230" spans="1:9" x14ac:dyDescent="0.3">
      <c r="A230" s="36" t="s">
        <v>70</v>
      </c>
      <c r="B230" s="37">
        <v>6</v>
      </c>
      <c r="C230" s="37">
        <v>0</v>
      </c>
      <c r="D230" s="37">
        <v>0</v>
      </c>
      <c r="E230" s="37">
        <v>0</v>
      </c>
      <c r="F230" s="37">
        <v>6</v>
      </c>
      <c r="G230" s="37">
        <v>0</v>
      </c>
      <c r="H230" s="37">
        <v>1</v>
      </c>
      <c r="I230" s="37">
        <v>0</v>
      </c>
    </row>
    <row r="231" spans="1:9" x14ac:dyDescent="0.3">
      <c r="A231" s="36" t="s">
        <v>71</v>
      </c>
      <c r="B231" s="37">
        <v>16</v>
      </c>
      <c r="C231" s="37">
        <v>7</v>
      </c>
      <c r="D231" s="37">
        <v>6</v>
      </c>
      <c r="E231" s="37">
        <v>0</v>
      </c>
      <c r="F231" s="37">
        <v>9</v>
      </c>
      <c r="G231" s="37">
        <v>6</v>
      </c>
      <c r="H231" s="37">
        <v>2</v>
      </c>
      <c r="I231" s="37">
        <v>150</v>
      </c>
    </row>
    <row r="232" spans="1:9" s="27" customFormat="1" x14ac:dyDescent="0.3">
      <c r="A232" s="36" t="s">
        <v>72</v>
      </c>
      <c r="B232" s="37">
        <v>4</v>
      </c>
      <c r="C232" s="37">
        <v>1</v>
      </c>
      <c r="D232" s="37">
        <v>1</v>
      </c>
      <c r="E232" s="37">
        <v>0</v>
      </c>
      <c r="F232" s="37">
        <v>3</v>
      </c>
      <c r="G232" s="37">
        <v>1</v>
      </c>
      <c r="H232" s="37">
        <v>3</v>
      </c>
      <c r="I232" s="37">
        <v>180</v>
      </c>
    </row>
    <row r="233" spans="1:9" x14ac:dyDescent="0.3">
      <c r="A233" s="36" t="s">
        <v>73</v>
      </c>
      <c r="B233" s="37">
        <v>8</v>
      </c>
      <c r="C233" s="37">
        <v>1</v>
      </c>
      <c r="D233" s="37">
        <v>1</v>
      </c>
      <c r="E233" s="37">
        <v>0</v>
      </c>
      <c r="F233" s="37">
        <v>7</v>
      </c>
      <c r="G233" s="37">
        <v>1</v>
      </c>
      <c r="H233" s="37">
        <v>2</v>
      </c>
      <c r="I233" s="37">
        <v>200</v>
      </c>
    </row>
    <row r="234" spans="1:9" x14ac:dyDescent="0.3">
      <c r="A234" s="36" t="s">
        <v>74</v>
      </c>
      <c r="B234" s="37">
        <v>2</v>
      </c>
      <c r="C234" s="37">
        <v>0</v>
      </c>
      <c r="D234" s="37">
        <v>0</v>
      </c>
      <c r="E234" s="37">
        <v>0</v>
      </c>
      <c r="F234" s="37">
        <v>2</v>
      </c>
      <c r="G234" s="37">
        <v>0</v>
      </c>
      <c r="H234" s="37">
        <v>1</v>
      </c>
      <c r="I234" s="37">
        <v>0</v>
      </c>
    </row>
    <row r="235" spans="1:9" x14ac:dyDescent="0.3">
      <c r="A235" s="36" t="s">
        <v>75</v>
      </c>
      <c r="B235" s="37">
        <v>16</v>
      </c>
      <c r="C235" s="37">
        <v>9</v>
      </c>
      <c r="D235" s="37">
        <v>6</v>
      </c>
      <c r="E235" s="37">
        <v>0</v>
      </c>
      <c r="F235" s="37">
        <v>7</v>
      </c>
      <c r="G235" s="37">
        <v>6</v>
      </c>
      <c r="H235" s="37">
        <v>3</v>
      </c>
      <c r="I235" s="37">
        <v>142.5</v>
      </c>
    </row>
    <row r="236" spans="1:9" x14ac:dyDescent="0.3">
      <c r="A236" s="36" t="s">
        <v>13</v>
      </c>
      <c r="B236" s="37">
        <v>12</v>
      </c>
      <c r="C236" s="37">
        <v>6</v>
      </c>
      <c r="D236" s="37">
        <v>4</v>
      </c>
      <c r="E236" s="37">
        <v>0</v>
      </c>
      <c r="F236" s="37">
        <v>6</v>
      </c>
      <c r="G236" s="37">
        <v>4</v>
      </c>
      <c r="H236" s="37">
        <v>5</v>
      </c>
      <c r="I236" s="37">
        <v>175</v>
      </c>
    </row>
    <row r="237" spans="1:9" x14ac:dyDescent="0.3">
      <c r="A237" s="36" t="s">
        <v>42</v>
      </c>
      <c r="B237" s="37">
        <v>6</v>
      </c>
      <c r="C237" s="37">
        <v>1</v>
      </c>
      <c r="D237" s="37">
        <v>1</v>
      </c>
      <c r="E237" s="37">
        <v>0</v>
      </c>
      <c r="F237" s="37">
        <v>5</v>
      </c>
      <c r="G237" s="37">
        <v>1</v>
      </c>
      <c r="H237" s="37">
        <v>1</v>
      </c>
      <c r="I237" s="37">
        <v>220</v>
      </c>
    </row>
    <row r="238" spans="1:9" x14ac:dyDescent="0.3">
      <c r="A238" s="36" t="s">
        <v>43</v>
      </c>
      <c r="B238" s="37">
        <v>10</v>
      </c>
      <c r="C238" s="37">
        <v>3</v>
      </c>
      <c r="D238" s="37">
        <v>2</v>
      </c>
      <c r="E238" s="37">
        <v>0</v>
      </c>
      <c r="F238" s="37">
        <v>7</v>
      </c>
      <c r="G238" s="37">
        <v>2</v>
      </c>
      <c r="H238" s="37">
        <v>6</v>
      </c>
      <c r="I238" s="37">
        <v>167.5</v>
      </c>
    </row>
    <row r="239" spans="1:9" ht="13.5" thickBot="1" x14ac:dyDescent="0.35">
      <c r="A239" s="54" t="s">
        <v>45</v>
      </c>
      <c r="B239" s="55">
        <v>18</v>
      </c>
      <c r="C239" s="55">
        <v>7</v>
      </c>
      <c r="D239" s="55">
        <v>6</v>
      </c>
      <c r="E239" s="55">
        <v>0</v>
      </c>
      <c r="F239" s="55">
        <v>11</v>
      </c>
      <c r="G239" s="55">
        <v>6</v>
      </c>
      <c r="H239" s="55">
        <v>4</v>
      </c>
      <c r="I239" s="55">
        <v>157.5</v>
      </c>
    </row>
    <row r="240" spans="1:9" s="27" customFormat="1" x14ac:dyDescent="0.3">
      <c r="A240" s="50" t="s">
        <v>116</v>
      </c>
      <c r="B240" s="42">
        <f t="shared" ref="B240:H240" si="14">SUM(B223:B239)</f>
        <v>328</v>
      </c>
      <c r="C240" s="42">
        <f t="shared" si="14"/>
        <v>176</v>
      </c>
      <c r="D240" s="42">
        <f t="shared" si="14"/>
        <v>151</v>
      </c>
      <c r="E240" s="42">
        <f t="shared" si="14"/>
        <v>0</v>
      </c>
      <c r="F240" s="42">
        <f t="shared" si="14"/>
        <v>152</v>
      </c>
      <c r="G240" s="42">
        <f t="shared" si="14"/>
        <v>151</v>
      </c>
      <c r="H240" s="42">
        <f t="shared" si="14"/>
        <v>94</v>
      </c>
      <c r="I240" s="42"/>
    </row>
    <row r="242" spans="1:9" x14ac:dyDescent="0.3">
      <c r="A242" s="28" t="s">
        <v>105</v>
      </c>
      <c r="B242" s="15"/>
      <c r="C242" s="15"/>
      <c r="D242" s="15"/>
      <c r="E242" s="15"/>
      <c r="F242" s="15"/>
      <c r="G242" s="15"/>
      <c r="H242" s="15"/>
      <c r="I242" s="15"/>
    </row>
    <row r="244" spans="1:9" x14ac:dyDescent="0.3">
      <c r="A244" s="30" t="s">
        <v>0</v>
      </c>
      <c r="B244" s="34" t="s">
        <v>1</v>
      </c>
      <c r="C244" s="34" t="s">
        <v>2</v>
      </c>
      <c r="D244" s="34" t="s">
        <v>3</v>
      </c>
      <c r="E244" s="34" t="s">
        <v>4</v>
      </c>
      <c r="F244" s="34" t="s">
        <v>5</v>
      </c>
      <c r="G244" s="34" t="s">
        <v>6</v>
      </c>
      <c r="H244" s="34" t="s">
        <v>7</v>
      </c>
      <c r="I244" s="34" t="s">
        <v>8</v>
      </c>
    </row>
    <row r="245" spans="1:9" x14ac:dyDescent="0.3">
      <c r="A245" s="31" t="s">
        <v>37</v>
      </c>
      <c r="B245" s="32">
        <v>25</v>
      </c>
      <c r="C245" s="32">
        <v>25</v>
      </c>
      <c r="D245" s="32">
        <v>19</v>
      </c>
      <c r="E245" s="32">
        <v>0</v>
      </c>
      <c r="F245" s="32">
        <v>0</v>
      </c>
      <c r="G245" s="32">
        <v>19</v>
      </c>
      <c r="H245" s="32">
        <v>18</v>
      </c>
      <c r="I245" s="32">
        <v>97.5</v>
      </c>
    </row>
    <row r="246" spans="1:9" s="27" customFormat="1" x14ac:dyDescent="0.3">
      <c r="A246" s="31" t="s">
        <v>9</v>
      </c>
      <c r="B246" s="32">
        <v>60</v>
      </c>
      <c r="C246" s="32">
        <v>45</v>
      </c>
      <c r="D246" s="32">
        <v>39</v>
      </c>
      <c r="E246" s="32">
        <v>0</v>
      </c>
      <c r="F246" s="32">
        <v>15</v>
      </c>
      <c r="G246" s="32">
        <v>39</v>
      </c>
      <c r="H246" s="32">
        <v>8</v>
      </c>
      <c r="I246" s="32">
        <v>182.5</v>
      </c>
    </row>
    <row r="247" spans="1:9" x14ac:dyDescent="0.3">
      <c r="A247" s="31" t="s">
        <v>29</v>
      </c>
      <c r="B247" s="32">
        <v>39</v>
      </c>
      <c r="C247" s="32">
        <v>39</v>
      </c>
      <c r="D247" s="32">
        <v>36</v>
      </c>
      <c r="E247" s="32">
        <v>2</v>
      </c>
      <c r="F247" s="32">
        <v>0</v>
      </c>
      <c r="G247" s="32">
        <v>37</v>
      </c>
      <c r="H247" s="32">
        <v>13</v>
      </c>
      <c r="I247" s="32">
        <v>152.5</v>
      </c>
    </row>
    <row r="248" spans="1:9" x14ac:dyDescent="0.3">
      <c r="A248" s="31" t="s">
        <v>11</v>
      </c>
      <c r="B248" s="32">
        <v>12</v>
      </c>
      <c r="C248" s="32">
        <v>10</v>
      </c>
      <c r="D248" s="32">
        <v>9</v>
      </c>
      <c r="E248" s="32">
        <v>0</v>
      </c>
      <c r="F248" s="32">
        <v>2</v>
      </c>
      <c r="G248" s="32">
        <v>9</v>
      </c>
      <c r="H248" s="32">
        <v>0</v>
      </c>
      <c r="I248" s="32">
        <v>270</v>
      </c>
    </row>
    <row r="249" spans="1:9" x14ac:dyDescent="0.3">
      <c r="A249" s="31" t="s">
        <v>76</v>
      </c>
      <c r="B249" s="32">
        <v>20</v>
      </c>
      <c r="C249" s="32">
        <v>18</v>
      </c>
      <c r="D249" s="32">
        <v>17</v>
      </c>
      <c r="E249" s="32">
        <v>0</v>
      </c>
      <c r="F249" s="32">
        <v>2</v>
      </c>
      <c r="G249" s="32">
        <v>20</v>
      </c>
      <c r="H249" s="32">
        <v>1</v>
      </c>
      <c r="I249" s="32">
        <v>227.5</v>
      </c>
    </row>
    <row r="250" spans="1:9" x14ac:dyDescent="0.3">
      <c r="A250" s="31" t="s">
        <v>66</v>
      </c>
      <c r="B250" s="32">
        <v>25</v>
      </c>
      <c r="C250" s="32">
        <v>10</v>
      </c>
      <c r="D250" s="32">
        <v>8</v>
      </c>
      <c r="E250" s="32">
        <v>0</v>
      </c>
      <c r="F250" s="32">
        <v>15</v>
      </c>
      <c r="G250" s="32">
        <v>8</v>
      </c>
      <c r="H250" s="32">
        <v>22</v>
      </c>
      <c r="I250" s="32">
        <v>135</v>
      </c>
    </row>
    <row r="251" spans="1:9" x14ac:dyDescent="0.3">
      <c r="A251" s="31" t="s">
        <v>14</v>
      </c>
      <c r="B251" s="32">
        <v>30</v>
      </c>
      <c r="C251" s="32">
        <v>19</v>
      </c>
      <c r="D251" s="32">
        <v>17</v>
      </c>
      <c r="E251" s="32">
        <v>0</v>
      </c>
      <c r="F251" s="32">
        <v>11</v>
      </c>
      <c r="G251" s="32">
        <v>17</v>
      </c>
      <c r="H251" s="32">
        <v>9</v>
      </c>
      <c r="I251" s="32">
        <v>162.5</v>
      </c>
    </row>
    <row r="252" spans="1:9" x14ac:dyDescent="0.3">
      <c r="A252" s="31" t="s">
        <v>16</v>
      </c>
      <c r="B252" s="32">
        <v>60</v>
      </c>
      <c r="C252" s="32">
        <v>45</v>
      </c>
      <c r="D252" s="32">
        <v>41</v>
      </c>
      <c r="E252" s="32">
        <v>0</v>
      </c>
      <c r="F252" s="32">
        <v>15</v>
      </c>
      <c r="G252" s="32">
        <v>41</v>
      </c>
      <c r="H252" s="32">
        <v>7</v>
      </c>
      <c r="I252" s="32">
        <v>202.5</v>
      </c>
    </row>
    <row r="253" spans="1:9" x14ac:dyDescent="0.3">
      <c r="A253" s="31" t="s">
        <v>17</v>
      </c>
      <c r="B253" s="32">
        <v>32</v>
      </c>
      <c r="C253" s="32">
        <v>31</v>
      </c>
      <c r="D253" s="32">
        <v>29</v>
      </c>
      <c r="E253" s="32">
        <v>0</v>
      </c>
      <c r="F253" s="32">
        <v>1</v>
      </c>
      <c r="G253" s="32">
        <v>29</v>
      </c>
      <c r="H253" s="32">
        <v>8</v>
      </c>
      <c r="I253" s="32">
        <v>142.5</v>
      </c>
    </row>
    <row r="254" spans="1:9" s="27" customFormat="1" ht="13.5" thickBot="1" x14ac:dyDescent="0.35">
      <c r="A254" s="52" t="s">
        <v>18</v>
      </c>
      <c r="B254" s="53">
        <v>24</v>
      </c>
      <c r="C254" s="53">
        <v>24</v>
      </c>
      <c r="D254" s="53">
        <v>22</v>
      </c>
      <c r="E254" s="53">
        <v>1</v>
      </c>
      <c r="F254" s="53">
        <v>0</v>
      </c>
      <c r="G254" s="53">
        <v>23</v>
      </c>
      <c r="H254" s="53">
        <v>22</v>
      </c>
      <c r="I254" s="53">
        <v>105</v>
      </c>
    </row>
    <row r="255" spans="1:9" x14ac:dyDescent="0.3">
      <c r="A255" s="50" t="s">
        <v>116</v>
      </c>
      <c r="B255" s="42">
        <f t="shared" ref="B255:H255" si="15">SUM(B245:B254)</f>
        <v>327</v>
      </c>
      <c r="C255" s="42">
        <f t="shared" si="15"/>
        <v>266</v>
      </c>
      <c r="D255" s="42">
        <f t="shared" si="15"/>
        <v>237</v>
      </c>
      <c r="E255" s="42">
        <f t="shared" si="15"/>
        <v>3</v>
      </c>
      <c r="F255" s="42">
        <f t="shared" si="15"/>
        <v>61</v>
      </c>
      <c r="G255" s="42">
        <f t="shared" si="15"/>
        <v>242</v>
      </c>
      <c r="H255" s="42">
        <f t="shared" si="15"/>
        <v>108</v>
      </c>
      <c r="I255" s="42"/>
    </row>
    <row r="256" spans="1:9" x14ac:dyDescent="0.3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 x14ac:dyDescent="0.3">
      <c r="A257" s="28" t="s">
        <v>106</v>
      </c>
      <c r="B257" s="16"/>
      <c r="C257" s="16"/>
      <c r="D257" s="16"/>
      <c r="E257" s="16"/>
      <c r="F257" s="16"/>
      <c r="G257" s="16"/>
      <c r="H257" s="16"/>
      <c r="I257" s="16"/>
    </row>
    <row r="259" spans="1:9" x14ac:dyDescent="0.3">
      <c r="A259" s="30" t="s">
        <v>0</v>
      </c>
      <c r="B259" s="34" t="s">
        <v>1</v>
      </c>
      <c r="C259" s="34" t="s">
        <v>2</v>
      </c>
      <c r="D259" s="34" t="s">
        <v>3</v>
      </c>
      <c r="E259" s="34" t="s">
        <v>4</v>
      </c>
      <c r="F259" s="34" t="s">
        <v>5</v>
      </c>
      <c r="G259" s="34" t="s">
        <v>6</v>
      </c>
      <c r="H259" s="34" t="s">
        <v>7</v>
      </c>
      <c r="I259" s="34" t="s">
        <v>8</v>
      </c>
    </row>
    <row r="260" spans="1:9" x14ac:dyDescent="0.3">
      <c r="A260" s="31" t="s">
        <v>31</v>
      </c>
      <c r="B260" s="32">
        <v>38</v>
      </c>
      <c r="C260" s="32">
        <v>6</v>
      </c>
      <c r="D260" s="32">
        <v>5</v>
      </c>
      <c r="E260" s="32">
        <v>0</v>
      </c>
      <c r="F260" s="32">
        <v>32</v>
      </c>
      <c r="G260" s="32">
        <v>5</v>
      </c>
      <c r="H260" s="32">
        <v>5</v>
      </c>
      <c r="I260" s="32">
        <v>120</v>
      </c>
    </row>
    <row r="261" spans="1:9" x14ac:dyDescent="0.3">
      <c r="A261" s="31" t="s">
        <v>77</v>
      </c>
      <c r="B261" s="32">
        <v>23</v>
      </c>
      <c r="C261" s="32">
        <v>7</v>
      </c>
      <c r="D261" s="32">
        <v>5</v>
      </c>
      <c r="E261" s="32">
        <v>0</v>
      </c>
      <c r="F261" s="32">
        <v>16</v>
      </c>
      <c r="G261" s="32">
        <v>5</v>
      </c>
      <c r="H261" s="32">
        <v>0</v>
      </c>
      <c r="I261" s="32">
        <v>120</v>
      </c>
    </row>
    <row r="262" spans="1:9" ht="13.5" thickBot="1" x14ac:dyDescent="0.35">
      <c r="A262" s="52" t="s">
        <v>78</v>
      </c>
      <c r="B262" s="53">
        <v>13</v>
      </c>
      <c r="C262" s="53">
        <v>0</v>
      </c>
      <c r="D262" s="53">
        <v>0</v>
      </c>
      <c r="E262" s="53">
        <v>0</v>
      </c>
      <c r="F262" s="53">
        <v>13</v>
      </c>
      <c r="G262" s="53">
        <v>0</v>
      </c>
      <c r="H262" s="53">
        <v>0</v>
      </c>
      <c r="I262" s="53">
        <v>0</v>
      </c>
    </row>
    <row r="263" spans="1:9" x14ac:dyDescent="0.3">
      <c r="A263" s="50" t="s">
        <v>116</v>
      </c>
      <c r="B263" s="42">
        <f t="shared" ref="B263:H263" si="16">SUM(B260:B262)</f>
        <v>74</v>
      </c>
      <c r="C263" s="42">
        <f t="shared" si="16"/>
        <v>13</v>
      </c>
      <c r="D263" s="42">
        <f t="shared" si="16"/>
        <v>10</v>
      </c>
      <c r="E263" s="42">
        <f t="shared" si="16"/>
        <v>0</v>
      </c>
      <c r="F263" s="42">
        <f t="shared" si="16"/>
        <v>61</v>
      </c>
      <c r="G263" s="42">
        <f t="shared" si="16"/>
        <v>10</v>
      </c>
      <c r="H263" s="42">
        <f t="shared" si="16"/>
        <v>5</v>
      </c>
      <c r="I263" s="42"/>
    </row>
    <row r="265" spans="1:9" x14ac:dyDescent="0.3">
      <c r="A265" s="28" t="s">
        <v>107</v>
      </c>
      <c r="B265" s="17"/>
      <c r="C265" s="17"/>
      <c r="D265" s="17"/>
      <c r="E265" s="17"/>
      <c r="F265" s="17"/>
      <c r="G265" s="17"/>
      <c r="H265" s="17"/>
      <c r="I265" s="17"/>
    </row>
    <row r="267" spans="1:9" x14ac:dyDescent="0.3">
      <c r="A267" s="30" t="s">
        <v>0</v>
      </c>
      <c r="B267" s="34" t="s">
        <v>1</v>
      </c>
      <c r="C267" s="34" t="s">
        <v>2</v>
      </c>
      <c r="D267" s="34" t="s">
        <v>3</v>
      </c>
      <c r="E267" s="34" t="s">
        <v>4</v>
      </c>
      <c r="F267" s="34" t="s">
        <v>5</v>
      </c>
      <c r="G267" s="34" t="s">
        <v>6</v>
      </c>
      <c r="H267" s="34" t="s">
        <v>7</v>
      </c>
      <c r="I267" s="34" t="s">
        <v>8</v>
      </c>
    </row>
    <row r="268" spans="1:9" ht="13.5" thickBot="1" x14ac:dyDescent="0.35">
      <c r="A268" s="52" t="s">
        <v>77</v>
      </c>
      <c r="B268" s="53">
        <v>20</v>
      </c>
      <c r="C268" s="53">
        <v>17</v>
      </c>
      <c r="D268" s="53">
        <v>12</v>
      </c>
      <c r="E268" s="53">
        <v>0</v>
      </c>
      <c r="F268" s="53">
        <v>3</v>
      </c>
      <c r="G268" s="53">
        <v>12</v>
      </c>
      <c r="H268" s="53">
        <v>5</v>
      </c>
      <c r="I268" s="53">
        <v>115</v>
      </c>
    </row>
    <row r="269" spans="1:9" x14ac:dyDescent="0.3">
      <c r="A269" s="51" t="s">
        <v>116</v>
      </c>
      <c r="B269" s="42">
        <f t="shared" ref="B269:H269" si="17">SUM(B268)</f>
        <v>20</v>
      </c>
      <c r="C269" s="42">
        <f t="shared" si="17"/>
        <v>17</v>
      </c>
      <c r="D269" s="42">
        <f t="shared" si="17"/>
        <v>12</v>
      </c>
      <c r="E269" s="42">
        <f t="shared" si="17"/>
        <v>0</v>
      </c>
      <c r="F269" s="42">
        <f t="shared" si="17"/>
        <v>3</v>
      </c>
      <c r="G269" s="42">
        <f t="shared" si="17"/>
        <v>12</v>
      </c>
      <c r="H269" s="42">
        <f t="shared" si="17"/>
        <v>5</v>
      </c>
      <c r="I269" s="42"/>
    </row>
    <row r="270" spans="1:9" s="27" customFormat="1" x14ac:dyDescent="0.3">
      <c r="A270" s="40"/>
      <c r="B270" s="40"/>
      <c r="C270" s="40"/>
      <c r="D270" s="40"/>
      <c r="E270" s="40"/>
      <c r="F270" s="40"/>
      <c r="G270" s="40"/>
      <c r="H270" s="40"/>
      <c r="I270" s="40"/>
    </row>
    <row r="275" spans="1:9" x14ac:dyDescent="0.3">
      <c r="A275" s="28" t="s">
        <v>117</v>
      </c>
      <c r="B275" s="18"/>
      <c r="C275" s="18"/>
      <c r="D275" s="18"/>
      <c r="E275" s="18"/>
      <c r="F275" s="18"/>
      <c r="G275" s="18"/>
      <c r="H275" s="18"/>
      <c r="I275" s="18"/>
    </row>
    <row r="277" spans="1:9" x14ac:dyDescent="0.3">
      <c r="A277" s="30" t="s">
        <v>0</v>
      </c>
      <c r="B277" s="34" t="s">
        <v>1</v>
      </c>
      <c r="C277" s="34" t="s">
        <v>2</v>
      </c>
      <c r="D277" s="34" t="s">
        <v>3</v>
      </c>
      <c r="E277" s="34" t="s">
        <v>4</v>
      </c>
      <c r="F277" s="34" t="s">
        <v>5</v>
      </c>
      <c r="G277" s="34" t="s">
        <v>6</v>
      </c>
      <c r="H277" s="34" t="s">
        <v>7</v>
      </c>
      <c r="I277" s="34" t="s">
        <v>8</v>
      </c>
    </row>
    <row r="278" spans="1:9" x14ac:dyDescent="0.3">
      <c r="A278" s="31" t="s">
        <v>9</v>
      </c>
      <c r="B278" s="32">
        <v>24</v>
      </c>
      <c r="C278" s="32">
        <v>24</v>
      </c>
      <c r="D278" s="32">
        <v>22</v>
      </c>
      <c r="E278" s="32">
        <v>6</v>
      </c>
      <c r="F278" s="32">
        <v>0</v>
      </c>
      <c r="G278" s="32">
        <v>27</v>
      </c>
      <c r="H278" s="32">
        <v>0</v>
      </c>
      <c r="I278" s="32">
        <v>248</v>
      </c>
    </row>
    <row r="279" spans="1:9" x14ac:dyDescent="0.3">
      <c r="A279" s="31" t="s">
        <v>14</v>
      </c>
      <c r="B279" s="32">
        <v>28</v>
      </c>
      <c r="C279" s="32">
        <v>28</v>
      </c>
      <c r="D279" s="32">
        <v>28</v>
      </c>
      <c r="E279" s="32">
        <v>9</v>
      </c>
      <c r="F279" s="32">
        <v>0</v>
      </c>
      <c r="G279" s="32">
        <v>36</v>
      </c>
      <c r="H279" s="32">
        <v>1</v>
      </c>
      <c r="I279" s="32">
        <v>270</v>
      </c>
    </row>
    <row r="280" spans="1:9" ht="13.5" thickBot="1" x14ac:dyDescent="0.35">
      <c r="A280" s="52" t="s">
        <v>16</v>
      </c>
      <c r="B280" s="53">
        <v>24</v>
      </c>
      <c r="C280" s="53">
        <v>24</v>
      </c>
      <c r="D280" s="53">
        <v>21</v>
      </c>
      <c r="E280" s="53">
        <v>3</v>
      </c>
      <c r="F280" s="53">
        <v>0</v>
      </c>
      <c r="G280" s="53">
        <v>22</v>
      </c>
      <c r="H280" s="53">
        <v>0</v>
      </c>
      <c r="I280" s="53">
        <v>205</v>
      </c>
    </row>
    <row r="281" spans="1:9" s="27" customFormat="1" x14ac:dyDescent="0.3">
      <c r="A281" s="50" t="s">
        <v>116</v>
      </c>
      <c r="B281" s="42">
        <f t="shared" ref="B281:H281" si="18">SUM(B278:B280)</f>
        <v>76</v>
      </c>
      <c r="C281" s="42">
        <f t="shared" si="18"/>
        <v>76</v>
      </c>
      <c r="D281" s="42">
        <f t="shared" si="18"/>
        <v>71</v>
      </c>
      <c r="E281" s="42">
        <f t="shared" si="18"/>
        <v>18</v>
      </c>
      <c r="F281" s="42">
        <f t="shared" si="18"/>
        <v>0</v>
      </c>
      <c r="G281" s="42">
        <f t="shared" si="18"/>
        <v>85</v>
      </c>
      <c r="H281" s="42">
        <f t="shared" si="18"/>
        <v>1</v>
      </c>
      <c r="I281" s="42"/>
    </row>
    <row r="283" spans="1:9" x14ac:dyDescent="0.3">
      <c r="A283" s="28" t="s">
        <v>108</v>
      </c>
      <c r="B283" s="19"/>
      <c r="C283" s="19"/>
      <c r="D283" s="19"/>
      <c r="E283" s="19"/>
      <c r="F283" s="19"/>
      <c r="G283" s="19"/>
      <c r="H283" s="19"/>
      <c r="I283" s="19"/>
    </row>
    <row r="285" spans="1:9" x14ac:dyDescent="0.3">
      <c r="A285" s="30" t="s">
        <v>0</v>
      </c>
      <c r="B285" s="34" t="s">
        <v>1</v>
      </c>
      <c r="C285" s="34" t="s">
        <v>2</v>
      </c>
      <c r="D285" s="34" t="s">
        <v>3</v>
      </c>
      <c r="E285" s="34" t="s">
        <v>4</v>
      </c>
      <c r="F285" s="34" t="s">
        <v>5</v>
      </c>
      <c r="G285" s="34" t="s">
        <v>6</v>
      </c>
      <c r="H285" s="34" t="s">
        <v>7</v>
      </c>
      <c r="I285" s="34" t="s">
        <v>8</v>
      </c>
    </row>
    <row r="286" spans="1:9" x14ac:dyDescent="0.3">
      <c r="A286" s="31" t="s">
        <v>79</v>
      </c>
      <c r="B286" s="32">
        <v>10</v>
      </c>
      <c r="C286" s="32">
        <v>0</v>
      </c>
      <c r="D286" s="32">
        <v>0</v>
      </c>
      <c r="E286" s="32">
        <v>0</v>
      </c>
      <c r="F286" s="32">
        <v>10</v>
      </c>
      <c r="G286" s="32">
        <v>0</v>
      </c>
      <c r="H286" s="32">
        <v>4</v>
      </c>
      <c r="I286" s="32">
        <v>0</v>
      </c>
    </row>
    <row r="287" spans="1:9" x14ac:dyDescent="0.3">
      <c r="A287" s="31" t="s">
        <v>26</v>
      </c>
      <c r="B287" s="32">
        <v>10</v>
      </c>
      <c r="C287" s="32">
        <v>0</v>
      </c>
      <c r="D287" s="32">
        <v>0</v>
      </c>
      <c r="E287" s="32">
        <v>0</v>
      </c>
      <c r="F287" s="32">
        <v>10</v>
      </c>
      <c r="G287" s="32">
        <v>0</v>
      </c>
      <c r="H287" s="32">
        <v>3</v>
      </c>
      <c r="I287" s="32">
        <v>0</v>
      </c>
    </row>
    <row r="288" spans="1:9" s="27" customFormat="1" x14ac:dyDescent="0.3">
      <c r="A288" s="31" t="s">
        <v>80</v>
      </c>
      <c r="B288" s="32">
        <v>10</v>
      </c>
      <c r="C288" s="32">
        <v>0</v>
      </c>
      <c r="D288" s="32">
        <v>0</v>
      </c>
      <c r="E288" s="32">
        <v>0</v>
      </c>
      <c r="F288" s="32">
        <v>10</v>
      </c>
      <c r="G288" s="32">
        <v>0</v>
      </c>
      <c r="H288" s="32">
        <v>1</v>
      </c>
      <c r="I288" s="32">
        <v>0</v>
      </c>
    </row>
    <row r="289" spans="1:9" x14ac:dyDescent="0.3">
      <c r="A289" s="31" t="s">
        <v>27</v>
      </c>
      <c r="B289" s="32">
        <v>10</v>
      </c>
      <c r="C289" s="32">
        <v>0</v>
      </c>
      <c r="D289" s="32">
        <v>0</v>
      </c>
      <c r="E289" s="32">
        <v>0</v>
      </c>
      <c r="F289" s="32">
        <v>10</v>
      </c>
      <c r="G289" s="32">
        <v>0</v>
      </c>
      <c r="H289" s="32">
        <v>0</v>
      </c>
      <c r="I289" s="32">
        <v>0</v>
      </c>
    </row>
    <row r="290" spans="1:9" x14ac:dyDescent="0.3">
      <c r="A290" s="31" t="s">
        <v>38</v>
      </c>
      <c r="B290" s="32">
        <v>10</v>
      </c>
      <c r="C290" s="32">
        <v>0</v>
      </c>
      <c r="D290" s="32">
        <v>0</v>
      </c>
      <c r="E290" s="32">
        <v>0</v>
      </c>
      <c r="F290" s="32">
        <v>10</v>
      </c>
      <c r="G290" s="32">
        <v>0</v>
      </c>
      <c r="H290" s="32">
        <v>0</v>
      </c>
      <c r="I290" s="32">
        <v>0</v>
      </c>
    </row>
    <row r="291" spans="1:9" x14ac:dyDescent="0.3">
      <c r="A291" s="31" t="s">
        <v>81</v>
      </c>
      <c r="B291" s="32">
        <v>10</v>
      </c>
      <c r="C291" s="32">
        <v>0</v>
      </c>
      <c r="D291" s="32">
        <v>0</v>
      </c>
      <c r="E291" s="32">
        <v>0</v>
      </c>
      <c r="F291" s="32">
        <v>10</v>
      </c>
      <c r="G291" s="32">
        <v>0</v>
      </c>
      <c r="H291" s="32">
        <v>1</v>
      </c>
      <c r="I291" s="32">
        <v>0</v>
      </c>
    </row>
    <row r="292" spans="1:9" x14ac:dyDescent="0.3">
      <c r="A292" s="31" t="s">
        <v>39</v>
      </c>
      <c r="B292" s="32">
        <v>10</v>
      </c>
      <c r="C292" s="32">
        <v>0</v>
      </c>
      <c r="D292" s="32">
        <v>0</v>
      </c>
      <c r="E292" s="32">
        <v>0</v>
      </c>
      <c r="F292" s="32">
        <v>10</v>
      </c>
      <c r="G292" s="32">
        <v>0</v>
      </c>
      <c r="H292" s="32">
        <v>1</v>
      </c>
      <c r="I292" s="32">
        <v>0</v>
      </c>
    </row>
    <row r="293" spans="1:9" x14ac:dyDescent="0.3">
      <c r="A293" s="31" t="s">
        <v>40</v>
      </c>
      <c r="B293" s="32">
        <v>10</v>
      </c>
      <c r="C293" s="32">
        <v>3</v>
      </c>
      <c r="D293" s="32">
        <v>3</v>
      </c>
      <c r="E293" s="32">
        <v>0</v>
      </c>
      <c r="F293" s="32">
        <v>7</v>
      </c>
      <c r="G293" s="32">
        <v>3</v>
      </c>
      <c r="H293" s="32">
        <v>1</v>
      </c>
      <c r="I293" s="32">
        <v>112.5</v>
      </c>
    </row>
    <row r="294" spans="1:9" x14ac:dyDescent="0.3">
      <c r="A294" s="31" t="s">
        <v>82</v>
      </c>
      <c r="B294" s="32">
        <v>10</v>
      </c>
      <c r="C294" s="32">
        <v>3</v>
      </c>
      <c r="D294" s="32">
        <v>3</v>
      </c>
      <c r="E294" s="32">
        <v>0</v>
      </c>
      <c r="F294" s="32">
        <v>7</v>
      </c>
      <c r="G294" s="32">
        <v>3</v>
      </c>
      <c r="H294" s="32">
        <v>5</v>
      </c>
      <c r="I294" s="32">
        <v>160</v>
      </c>
    </row>
    <row r="295" spans="1:9" x14ac:dyDescent="0.3">
      <c r="A295" s="31" t="s">
        <v>41</v>
      </c>
      <c r="B295" s="32">
        <v>10</v>
      </c>
      <c r="C295" s="32">
        <v>0</v>
      </c>
      <c r="D295" s="32">
        <v>0</v>
      </c>
      <c r="E295" s="32">
        <v>0</v>
      </c>
      <c r="F295" s="32">
        <v>10</v>
      </c>
      <c r="G295" s="32">
        <v>0</v>
      </c>
      <c r="H295" s="32">
        <v>1</v>
      </c>
      <c r="I295" s="32">
        <v>0</v>
      </c>
    </row>
    <row r="296" spans="1:9" ht="13.5" thickBot="1" x14ac:dyDescent="0.35">
      <c r="A296" s="52" t="s">
        <v>42</v>
      </c>
      <c r="B296" s="53">
        <v>10</v>
      </c>
      <c r="C296" s="53">
        <v>0</v>
      </c>
      <c r="D296" s="53">
        <v>0</v>
      </c>
      <c r="E296" s="53">
        <v>0</v>
      </c>
      <c r="F296" s="53">
        <v>10</v>
      </c>
      <c r="G296" s="53">
        <v>0</v>
      </c>
      <c r="H296" s="53">
        <v>0</v>
      </c>
      <c r="I296" s="53">
        <v>0</v>
      </c>
    </row>
    <row r="297" spans="1:9" s="27" customFormat="1" x14ac:dyDescent="0.3">
      <c r="A297" s="50" t="s">
        <v>116</v>
      </c>
      <c r="B297" s="42">
        <f t="shared" ref="B297:H297" si="19">SUM(B286:B296)</f>
        <v>110</v>
      </c>
      <c r="C297" s="42">
        <f t="shared" si="19"/>
        <v>6</v>
      </c>
      <c r="D297" s="42">
        <f t="shared" si="19"/>
        <v>6</v>
      </c>
      <c r="E297" s="42">
        <f t="shared" si="19"/>
        <v>0</v>
      </c>
      <c r="F297" s="42">
        <f t="shared" si="19"/>
        <v>104</v>
      </c>
      <c r="G297" s="42">
        <f t="shared" si="19"/>
        <v>6</v>
      </c>
      <c r="H297" s="42">
        <f t="shared" si="19"/>
        <v>17</v>
      </c>
      <c r="I297" s="42"/>
    </row>
    <row r="299" spans="1:9" x14ac:dyDescent="0.3">
      <c r="A299" s="28" t="s">
        <v>109</v>
      </c>
      <c r="B299" s="20"/>
      <c r="C299" s="20"/>
      <c r="D299" s="20"/>
      <c r="E299" s="20"/>
      <c r="F299" s="20"/>
      <c r="G299" s="20"/>
      <c r="H299" s="20"/>
      <c r="I299" s="20"/>
    </row>
    <row r="301" spans="1:9" x14ac:dyDescent="0.3">
      <c r="A301" s="30" t="s">
        <v>0</v>
      </c>
      <c r="B301" s="34" t="s">
        <v>1</v>
      </c>
      <c r="C301" s="34" t="s">
        <v>2</v>
      </c>
      <c r="D301" s="34" t="s">
        <v>3</v>
      </c>
      <c r="E301" s="34" t="s">
        <v>4</v>
      </c>
      <c r="F301" s="34" t="s">
        <v>5</v>
      </c>
      <c r="G301" s="34" t="s">
        <v>6</v>
      </c>
      <c r="H301" s="34" t="s">
        <v>7</v>
      </c>
      <c r="I301" s="34" t="s">
        <v>8</v>
      </c>
    </row>
    <row r="302" spans="1:9" x14ac:dyDescent="0.3">
      <c r="A302" s="31" t="s">
        <v>37</v>
      </c>
      <c r="B302" s="32">
        <v>20</v>
      </c>
      <c r="C302" s="32">
        <v>4</v>
      </c>
      <c r="D302" s="32">
        <v>4</v>
      </c>
      <c r="E302" s="32">
        <v>0</v>
      </c>
      <c r="F302" s="32">
        <v>16</v>
      </c>
      <c r="G302" s="32">
        <v>4</v>
      </c>
      <c r="H302" s="32">
        <v>6</v>
      </c>
      <c r="I302" s="32">
        <v>147.5</v>
      </c>
    </row>
    <row r="303" spans="1:9" x14ac:dyDescent="0.3">
      <c r="A303" s="31" t="s">
        <v>9</v>
      </c>
      <c r="B303" s="32">
        <v>15</v>
      </c>
      <c r="C303" s="32">
        <v>3</v>
      </c>
      <c r="D303" s="32">
        <v>2</v>
      </c>
      <c r="E303" s="32">
        <v>0</v>
      </c>
      <c r="F303" s="32">
        <v>12</v>
      </c>
      <c r="G303" s="32">
        <v>2</v>
      </c>
      <c r="H303" s="32">
        <v>0</v>
      </c>
      <c r="I303" s="32">
        <v>165</v>
      </c>
    </row>
    <row r="304" spans="1:9" x14ac:dyDescent="0.3">
      <c r="A304" s="31" t="s">
        <v>47</v>
      </c>
      <c r="B304" s="32">
        <v>25</v>
      </c>
      <c r="C304" s="32">
        <v>9</v>
      </c>
      <c r="D304" s="32">
        <v>7</v>
      </c>
      <c r="E304" s="32">
        <v>0</v>
      </c>
      <c r="F304" s="32">
        <v>16</v>
      </c>
      <c r="G304" s="32">
        <v>7</v>
      </c>
      <c r="H304" s="32">
        <v>11</v>
      </c>
      <c r="I304" s="32">
        <v>160</v>
      </c>
    </row>
    <row r="305" spans="1:9" x14ac:dyDescent="0.3">
      <c r="A305" s="31" t="s">
        <v>75</v>
      </c>
      <c r="B305" s="32">
        <v>15</v>
      </c>
      <c r="C305" s="32">
        <v>8</v>
      </c>
      <c r="D305" s="32">
        <v>6</v>
      </c>
      <c r="E305" s="32">
        <v>0</v>
      </c>
      <c r="F305" s="32">
        <v>7</v>
      </c>
      <c r="G305" s="32">
        <v>6</v>
      </c>
      <c r="H305" s="32">
        <v>9</v>
      </c>
      <c r="I305" s="32">
        <v>105</v>
      </c>
    </row>
    <row r="306" spans="1:9" s="27" customFormat="1" x14ac:dyDescent="0.3">
      <c r="A306" s="31" t="s">
        <v>16</v>
      </c>
      <c r="B306" s="32">
        <v>15</v>
      </c>
      <c r="C306" s="32">
        <v>8</v>
      </c>
      <c r="D306" s="32">
        <v>5</v>
      </c>
      <c r="E306" s="32">
        <v>0</v>
      </c>
      <c r="F306" s="32">
        <v>7</v>
      </c>
      <c r="G306" s="32">
        <v>5</v>
      </c>
      <c r="H306" s="32">
        <v>3</v>
      </c>
      <c r="I306" s="32">
        <v>172.5</v>
      </c>
    </row>
    <row r="307" spans="1:9" ht="13.5" thickBot="1" x14ac:dyDescent="0.35">
      <c r="A307" s="52" t="s">
        <v>49</v>
      </c>
      <c r="B307" s="53">
        <v>25</v>
      </c>
      <c r="C307" s="53">
        <v>6</v>
      </c>
      <c r="D307" s="53">
        <v>6</v>
      </c>
      <c r="E307" s="53">
        <v>0</v>
      </c>
      <c r="F307" s="53">
        <v>19</v>
      </c>
      <c r="G307" s="53">
        <v>6</v>
      </c>
      <c r="H307" s="53">
        <v>4</v>
      </c>
      <c r="I307" s="53">
        <v>155</v>
      </c>
    </row>
    <row r="308" spans="1:9" x14ac:dyDescent="0.3">
      <c r="A308" s="50" t="s">
        <v>116</v>
      </c>
      <c r="B308" s="42">
        <f t="shared" ref="B308:H308" si="20">SUM(B302:B307)</f>
        <v>115</v>
      </c>
      <c r="C308" s="42">
        <f t="shared" si="20"/>
        <v>38</v>
      </c>
      <c r="D308" s="42">
        <f t="shared" si="20"/>
        <v>30</v>
      </c>
      <c r="E308" s="42">
        <f t="shared" si="20"/>
        <v>0</v>
      </c>
      <c r="F308" s="42">
        <f t="shared" si="20"/>
        <v>77</v>
      </c>
      <c r="G308" s="42">
        <f t="shared" si="20"/>
        <v>30</v>
      </c>
      <c r="H308" s="42">
        <f t="shared" si="20"/>
        <v>33</v>
      </c>
      <c r="I308" s="42"/>
    </row>
    <row r="310" spans="1:9" x14ac:dyDescent="0.3">
      <c r="A310" s="28" t="s">
        <v>110</v>
      </c>
      <c r="B310" s="21"/>
      <c r="C310" s="21"/>
      <c r="D310" s="21"/>
      <c r="E310" s="21"/>
      <c r="F310" s="21"/>
      <c r="G310" s="21"/>
      <c r="H310" s="21"/>
      <c r="I310" s="21"/>
    </row>
    <row r="312" spans="1:9" x14ac:dyDescent="0.3">
      <c r="A312" s="30" t="s">
        <v>0</v>
      </c>
      <c r="B312" s="34" t="s">
        <v>1</v>
      </c>
      <c r="C312" s="34" t="s">
        <v>2</v>
      </c>
      <c r="D312" s="34" t="s">
        <v>3</v>
      </c>
      <c r="E312" s="34" t="s">
        <v>4</v>
      </c>
      <c r="F312" s="34" t="s">
        <v>5</v>
      </c>
      <c r="G312" s="34" t="s">
        <v>6</v>
      </c>
      <c r="H312" s="34" t="s">
        <v>7</v>
      </c>
      <c r="I312" s="34" t="s">
        <v>8</v>
      </c>
    </row>
    <row r="313" spans="1:9" x14ac:dyDescent="0.3">
      <c r="A313" s="31" t="s">
        <v>83</v>
      </c>
      <c r="B313" s="32">
        <v>32</v>
      </c>
      <c r="C313" s="32">
        <v>11</v>
      </c>
      <c r="D313" s="32">
        <v>11</v>
      </c>
      <c r="E313" s="32">
        <v>0</v>
      </c>
      <c r="F313" s="32">
        <v>21</v>
      </c>
      <c r="G313" s="32">
        <v>11</v>
      </c>
      <c r="H313" s="32">
        <v>5</v>
      </c>
      <c r="I313" s="32">
        <v>90</v>
      </c>
    </row>
    <row r="314" spans="1:9" ht="13.5" thickBot="1" x14ac:dyDescent="0.35">
      <c r="A314" s="52" t="s">
        <v>84</v>
      </c>
      <c r="B314" s="53">
        <v>60</v>
      </c>
      <c r="C314" s="53">
        <v>13</v>
      </c>
      <c r="D314" s="53">
        <v>11</v>
      </c>
      <c r="E314" s="53">
        <v>0</v>
      </c>
      <c r="F314" s="53">
        <v>47</v>
      </c>
      <c r="G314" s="53">
        <v>11</v>
      </c>
      <c r="H314" s="53">
        <v>2</v>
      </c>
      <c r="I314" s="53">
        <v>145</v>
      </c>
    </row>
    <row r="315" spans="1:9" s="27" customFormat="1" x14ac:dyDescent="0.3">
      <c r="A315" s="51" t="s">
        <v>116</v>
      </c>
      <c r="B315" s="42">
        <f t="shared" ref="B315:H315" si="21">SUM(B313:B314)</f>
        <v>92</v>
      </c>
      <c r="C315" s="42">
        <f t="shared" si="21"/>
        <v>24</v>
      </c>
      <c r="D315" s="42">
        <f t="shared" si="21"/>
        <v>22</v>
      </c>
      <c r="E315" s="42">
        <f t="shared" si="21"/>
        <v>0</v>
      </c>
      <c r="F315" s="42">
        <f t="shared" si="21"/>
        <v>68</v>
      </c>
      <c r="G315" s="42">
        <f t="shared" si="21"/>
        <v>22</v>
      </c>
      <c r="H315" s="42">
        <f t="shared" si="21"/>
        <v>7</v>
      </c>
      <c r="I315" s="42"/>
    </row>
    <row r="317" spans="1:9" x14ac:dyDescent="0.3">
      <c r="A317" s="28" t="s">
        <v>115</v>
      </c>
      <c r="B317" s="22"/>
      <c r="C317" s="22"/>
      <c r="D317" s="22"/>
      <c r="E317" s="22"/>
      <c r="F317" s="22"/>
      <c r="G317" s="22"/>
      <c r="H317" s="22"/>
      <c r="I317" s="22"/>
    </row>
    <row r="319" spans="1:9" x14ac:dyDescent="0.3">
      <c r="A319" s="30" t="s">
        <v>0</v>
      </c>
      <c r="B319" s="58" t="s">
        <v>1</v>
      </c>
      <c r="C319" s="59" t="s">
        <v>2</v>
      </c>
      <c r="D319" s="59" t="s">
        <v>3</v>
      </c>
      <c r="E319" s="59" t="s">
        <v>4</v>
      </c>
      <c r="F319" s="59" t="s">
        <v>5</v>
      </c>
      <c r="G319" s="59" t="s">
        <v>6</v>
      </c>
      <c r="H319" s="59" t="s">
        <v>7</v>
      </c>
      <c r="I319" s="60" t="s">
        <v>8</v>
      </c>
    </row>
    <row r="320" spans="1:9" x14ac:dyDescent="0.3">
      <c r="A320" s="31" t="s">
        <v>9</v>
      </c>
      <c r="B320" s="47">
        <v>32</v>
      </c>
      <c r="C320" s="48">
        <v>21</v>
      </c>
      <c r="D320" s="48">
        <v>15</v>
      </c>
      <c r="E320" s="48">
        <v>0</v>
      </c>
      <c r="F320" s="48">
        <v>11</v>
      </c>
      <c r="G320" s="48">
        <v>15</v>
      </c>
      <c r="H320" s="48">
        <v>10</v>
      </c>
      <c r="I320" s="49">
        <v>137.5</v>
      </c>
    </row>
    <row r="321" spans="1:167" x14ac:dyDescent="0.3">
      <c r="A321" s="31" t="s">
        <v>71</v>
      </c>
      <c r="B321" s="47">
        <v>16</v>
      </c>
      <c r="C321" s="43">
        <v>16</v>
      </c>
      <c r="D321" s="48">
        <v>14</v>
      </c>
      <c r="E321" s="43">
        <v>8</v>
      </c>
      <c r="F321" s="48">
        <v>0</v>
      </c>
      <c r="G321" s="43">
        <v>22</v>
      </c>
      <c r="H321" s="48">
        <v>7</v>
      </c>
      <c r="I321" s="49">
        <v>205</v>
      </c>
    </row>
    <row r="322" spans="1:167" x14ac:dyDescent="0.3">
      <c r="A322" s="31" t="s">
        <v>75</v>
      </c>
      <c r="B322" s="47">
        <v>16</v>
      </c>
      <c r="C322" s="43">
        <v>11</v>
      </c>
      <c r="D322" s="48">
        <v>9</v>
      </c>
      <c r="E322" s="43">
        <v>0</v>
      </c>
      <c r="F322" s="48">
        <v>5</v>
      </c>
      <c r="G322" s="43">
        <v>9</v>
      </c>
      <c r="H322" s="48">
        <v>10</v>
      </c>
      <c r="I322" s="44">
        <v>125</v>
      </c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  <c r="EB322" s="40"/>
      <c r="EC322" s="40"/>
      <c r="ED322" s="40"/>
      <c r="EE322" s="40"/>
      <c r="EF322" s="40"/>
      <c r="EG322" s="40"/>
      <c r="EH322" s="40"/>
      <c r="EI322" s="40"/>
      <c r="EJ322" s="40"/>
      <c r="EK322" s="40"/>
      <c r="EL322" s="40"/>
      <c r="EM322" s="40"/>
      <c r="EN322" s="40"/>
      <c r="EO322" s="40"/>
      <c r="EP322" s="40"/>
      <c r="EQ322" s="40"/>
      <c r="ER322" s="40"/>
      <c r="ES322" s="40"/>
      <c r="ET322" s="40"/>
      <c r="EU322" s="40"/>
      <c r="EV322" s="40"/>
      <c r="EW322" s="40"/>
      <c r="EX322" s="40"/>
      <c r="EY322" s="40"/>
      <c r="EZ322" s="40"/>
      <c r="FA322" s="40"/>
      <c r="FB322" s="40"/>
      <c r="FC322" s="40"/>
      <c r="FD322" s="40"/>
      <c r="FE322" s="40"/>
      <c r="FF322" s="40"/>
      <c r="FG322" s="40"/>
      <c r="FH322" s="40"/>
      <c r="FI322" s="40"/>
      <c r="FJ322" s="40"/>
      <c r="FK322" s="40"/>
    </row>
    <row r="323" spans="1:167" ht="13.5" thickBot="1" x14ac:dyDescent="0.35">
      <c r="A323" s="52" t="s">
        <v>16</v>
      </c>
      <c r="B323" s="56">
        <v>32</v>
      </c>
      <c r="C323" s="56">
        <v>32</v>
      </c>
      <c r="D323" s="56">
        <v>28</v>
      </c>
      <c r="E323" s="56">
        <v>3</v>
      </c>
      <c r="F323" s="56">
        <v>0</v>
      </c>
      <c r="G323" s="56">
        <v>31</v>
      </c>
      <c r="H323" s="56">
        <v>11</v>
      </c>
      <c r="I323" s="57">
        <v>200</v>
      </c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  <c r="EB323" s="40"/>
      <c r="EC323" s="40"/>
      <c r="ED323" s="40"/>
      <c r="EE323" s="40"/>
      <c r="EF323" s="40"/>
      <c r="EG323" s="40"/>
      <c r="EH323" s="40"/>
      <c r="EI323" s="40"/>
      <c r="EJ323" s="40"/>
      <c r="EK323" s="40"/>
      <c r="EL323" s="40"/>
      <c r="EM323" s="40"/>
      <c r="EN323" s="40"/>
      <c r="EO323" s="40"/>
      <c r="EP323" s="40"/>
      <c r="EQ323" s="40"/>
      <c r="ER323" s="40"/>
      <c r="ES323" s="40"/>
      <c r="ET323" s="40"/>
      <c r="EU323" s="40"/>
      <c r="EV323" s="40"/>
      <c r="EW323" s="40"/>
      <c r="EX323" s="40"/>
      <c r="EY323" s="40"/>
      <c r="EZ323" s="40"/>
      <c r="FA323" s="40"/>
      <c r="FB323" s="40"/>
      <c r="FC323" s="40"/>
      <c r="FD323" s="40"/>
      <c r="FE323" s="40"/>
      <c r="FF323" s="40"/>
      <c r="FG323" s="40"/>
      <c r="FH323" s="40"/>
      <c r="FI323" s="40"/>
      <c r="FJ323" s="40"/>
      <c r="FK323" s="40"/>
    </row>
    <row r="324" spans="1:167" x14ac:dyDescent="0.3">
      <c r="A324" s="50" t="s">
        <v>116</v>
      </c>
      <c r="B324" s="42">
        <f t="shared" ref="B324:H324" si="22">SUM(B320:B323)</f>
        <v>96</v>
      </c>
      <c r="C324" s="42">
        <f t="shared" si="22"/>
        <v>80</v>
      </c>
      <c r="D324" s="42">
        <f t="shared" si="22"/>
        <v>66</v>
      </c>
      <c r="E324" s="42">
        <f t="shared" si="22"/>
        <v>11</v>
      </c>
      <c r="F324" s="42">
        <f t="shared" si="22"/>
        <v>16</v>
      </c>
      <c r="G324" s="42">
        <f t="shared" si="22"/>
        <v>77</v>
      </c>
      <c r="H324" s="42">
        <f t="shared" si="22"/>
        <v>38</v>
      </c>
      <c r="I324" s="42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  <c r="EB324" s="40"/>
      <c r="EC324" s="40"/>
      <c r="ED324" s="40"/>
      <c r="EE324" s="40"/>
      <c r="EF324" s="40"/>
      <c r="EG324" s="40"/>
      <c r="EH324" s="40"/>
      <c r="EI324" s="40"/>
      <c r="EJ324" s="40"/>
      <c r="EK324" s="40"/>
      <c r="EL324" s="40"/>
      <c r="EM324" s="40"/>
      <c r="EN324" s="40"/>
      <c r="EO324" s="40"/>
      <c r="EP324" s="40"/>
      <c r="EQ324" s="40"/>
      <c r="ER324" s="40"/>
      <c r="ES324" s="40"/>
      <c r="ET324" s="40"/>
      <c r="EU324" s="40"/>
      <c r="EV324" s="40"/>
      <c r="EW324" s="40"/>
      <c r="EX324" s="40"/>
      <c r="EY324" s="40"/>
      <c r="EZ324" s="40"/>
      <c r="FA324" s="40"/>
      <c r="FB324" s="40"/>
      <c r="FC324" s="40"/>
      <c r="FD324" s="40"/>
      <c r="FE324" s="40"/>
      <c r="FF324" s="40"/>
      <c r="FG324" s="40"/>
      <c r="FH324" s="40"/>
      <c r="FI324" s="40"/>
      <c r="FJ324" s="40"/>
      <c r="FK324" s="40"/>
    </row>
    <row r="325" spans="1:167" x14ac:dyDescent="0.3"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  <c r="EB325" s="40"/>
      <c r="EC325" s="40"/>
      <c r="ED325" s="40"/>
      <c r="EE325" s="40"/>
      <c r="EF325" s="40"/>
      <c r="EG325" s="40"/>
      <c r="EH325" s="40"/>
      <c r="EI325" s="40"/>
      <c r="EJ325" s="40"/>
      <c r="EK325" s="40"/>
      <c r="EL325" s="40"/>
      <c r="EM325" s="40"/>
      <c r="EN325" s="40"/>
      <c r="EO325" s="40"/>
      <c r="EP325" s="40"/>
      <c r="EQ325" s="40"/>
      <c r="ER325" s="40"/>
      <c r="ES325" s="40"/>
      <c r="ET325" s="40"/>
      <c r="EU325" s="40"/>
      <c r="EV325" s="40"/>
      <c r="EW325" s="40"/>
      <c r="EX325" s="40"/>
      <c r="EY325" s="40"/>
      <c r="EZ325" s="40"/>
      <c r="FA325" s="40"/>
      <c r="FB325" s="40"/>
      <c r="FC325" s="40"/>
      <c r="FD325" s="40"/>
      <c r="FE325" s="40"/>
      <c r="FF325" s="40"/>
      <c r="FG325" s="40"/>
      <c r="FH325" s="40"/>
      <c r="FI325" s="40"/>
      <c r="FJ325" s="40"/>
      <c r="FK325" s="40"/>
    </row>
    <row r="329" spans="1:167" s="27" customFormat="1" x14ac:dyDescent="0.3"/>
    <row r="330" spans="1:167" x14ac:dyDescent="0.3">
      <c r="A330" s="28" t="s">
        <v>114</v>
      </c>
      <c r="B330" s="23"/>
      <c r="C330" s="23"/>
      <c r="D330" s="23"/>
      <c r="E330" s="23"/>
      <c r="F330" s="23"/>
      <c r="G330" s="23"/>
      <c r="H330" s="23"/>
      <c r="I330" s="23"/>
    </row>
    <row r="332" spans="1:167" x14ac:dyDescent="0.3">
      <c r="A332" s="30" t="s">
        <v>0</v>
      </c>
      <c r="B332" s="34" t="s">
        <v>1</v>
      </c>
      <c r="C332" s="34" t="s">
        <v>2</v>
      </c>
      <c r="D332" s="34" t="s">
        <v>3</v>
      </c>
      <c r="E332" s="34" t="s">
        <v>4</v>
      </c>
      <c r="F332" s="34" t="s">
        <v>5</v>
      </c>
      <c r="G332" s="34" t="s">
        <v>6</v>
      </c>
      <c r="H332" s="34" t="s">
        <v>7</v>
      </c>
      <c r="I332" s="34" t="s">
        <v>8</v>
      </c>
    </row>
    <row r="333" spans="1:167" x14ac:dyDescent="0.3">
      <c r="A333" s="31" t="s">
        <v>85</v>
      </c>
      <c r="B333" s="32">
        <v>52</v>
      </c>
      <c r="C333" s="32">
        <v>52</v>
      </c>
      <c r="D333" s="32">
        <v>52</v>
      </c>
      <c r="E333" s="32">
        <v>5</v>
      </c>
      <c r="F333" s="32">
        <v>0</v>
      </c>
      <c r="G333" s="32">
        <v>57</v>
      </c>
      <c r="H333" s="32">
        <v>2</v>
      </c>
      <c r="I333" s="32">
        <v>213</v>
      </c>
    </row>
    <row r="334" spans="1:167" x14ac:dyDescent="0.3">
      <c r="A334" s="31" t="s">
        <v>86</v>
      </c>
      <c r="B334" s="32">
        <v>17</v>
      </c>
      <c r="C334" s="32">
        <v>3</v>
      </c>
      <c r="D334" s="32">
        <v>2</v>
      </c>
      <c r="E334" s="32">
        <v>0</v>
      </c>
      <c r="F334" s="32">
        <v>14</v>
      </c>
      <c r="G334" s="32">
        <v>2</v>
      </c>
      <c r="H334" s="32">
        <v>2</v>
      </c>
      <c r="I334" s="32">
        <v>167.5</v>
      </c>
    </row>
    <row r="335" spans="1:167" x14ac:dyDescent="0.3">
      <c r="A335" s="31" t="s">
        <v>87</v>
      </c>
      <c r="B335" s="32">
        <v>17</v>
      </c>
      <c r="C335" s="32">
        <v>10</v>
      </c>
      <c r="D335" s="32">
        <v>9</v>
      </c>
      <c r="E335" s="32">
        <v>0</v>
      </c>
      <c r="F335" s="32">
        <v>7</v>
      </c>
      <c r="G335" s="32">
        <v>9</v>
      </c>
      <c r="H335" s="32">
        <v>1</v>
      </c>
      <c r="I335" s="32">
        <v>187.5</v>
      </c>
    </row>
    <row r="336" spans="1:167" ht="13.5" thickBot="1" x14ac:dyDescent="0.35">
      <c r="A336" s="52" t="s">
        <v>88</v>
      </c>
      <c r="B336" s="53">
        <v>52</v>
      </c>
      <c r="C336" s="53">
        <v>51</v>
      </c>
      <c r="D336" s="53">
        <v>47</v>
      </c>
      <c r="E336" s="53">
        <v>0</v>
      </c>
      <c r="F336" s="53">
        <v>1</v>
      </c>
      <c r="G336" s="53">
        <v>47</v>
      </c>
      <c r="H336" s="53">
        <v>5</v>
      </c>
      <c r="I336" s="53">
        <v>150</v>
      </c>
    </row>
    <row r="337" spans="1:9" x14ac:dyDescent="0.3">
      <c r="A337" s="50" t="s">
        <v>116</v>
      </c>
      <c r="B337" s="42">
        <f t="shared" ref="B337:H337" si="23">SUM(B333:B336)</f>
        <v>138</v>
      </c>
      <c r="C337" s="42">
        <f t="shared" si="23"/>
        <v>116</v>
      </c>
      <c r="D337" s="42">
        <f t="shared" si="23"/>
        <v>110</v>
      </c>
      <c r="E337" s="42">
        <f t="shared" si="23"/>
        <v>5</v>
      </c>
      <c r="F337" s="42">
        <f t="shared" si="23"/>
        <v>22</v>
      </c>
      <c r="G337" s="42">
        <f t="shared" si="23"/>
        <v>115</v>
      </c>
      <c r="H337" s="42">
        <f t="shared" si="23"/>
        <v>10</v>
      </c>
      <c r="I337" s="42"/>
    </row>
    <row r="339" spans="1:9" x14ac:dyDescent="0.3">
      <c r="A339" s="28" t="s">
        <v>111</v>
      </c>
      <c r="B339" s="24"/>
      <c r="C339" s="24"/>
      <c r="D339" s="24"/>
      <c r="E339" s="24"/>
      <c r="F339" s="24"/>
      <c r="G339" s="24"/>
      <c r="H339" s="24"/>
      <c r="I339" s="24"/>
    </row>
    <row r="341" spans="1:9" x14ac:dyDescent="0.3">
      <c r="A341" s="30" t="s">
        <v>0</v>
      </c>
      <c r="B341" s="34" t="s">
        <v>1</v>
      </c>
      <c r="C341" s="34" t="s">
        <v>2</v>
      </c>
      <c r="D341" s="34" t="s">
        <v>3</v>
      </c>
      <c r="E341" s="34" t="s">
        <v>4</v>
      </c>
      <c r="F341" s="34" t="s">
        <v>5</v>
      </c>
      <c r="G341" s="34" t="s">
        <v>6</v>
      </c>
      <c r="H341" s="34" t="s">
        <v>7</v>
      </c>
      <c r="I341" s="34" t="s">
        <v>8</v>
      </c>
    </row>
    <row r="342" spans="1:9" x14ac:dyDescent="0.3">
      <c r="A342" s="31" t="s">
        <v>10</v>
      </c>
      <c r="B342" s="32">
        <v>26</v>
      </c>
      <c r="C342" s="32">
        <v>15</v>
      </c>
      <c r="D342" s="32">
        <v>13</v>
      </c>
      <c r="E342" s="32">
        <v>0</v>
      </c>
      <c r="F342" s="32">
        <v>11</v>
      </c>
      <c r="G342" s="32">
        <v>13</v>
      </c>
      <c r="H342" s="32">
        <v>4</v>
      </c>
      <c r="I342" s="32">
        <v>155</v>
      </c>
    </row>
    <row r="343" spans="1:9" x14ac:dyDescent="0.3">
      <c r="A343" s="31" t="s">
        <v>62</v>
      </c>
      <c r="B343" s="32">
        <v>32</v>
      </c>
      <c r="C343" s="32">
        <v>14</v>
      </c>
      <c r="D343" s="32">
        <v>13</v>
      </c>
      <c r="E343" s="32">
        <v>0</v>
      </c>
      <c r="F343" s="32">
        <v>18</v>
      </c>
      <c r="G343" s="32">
        <v>13</v>
      </c>
      <c r="H343" s="32">
        <v>15</v>
      </c>
      <c r="I343" s="32">
        <v>137.5</v>
      </c>
    </row>
    <row r="344" spans="1:9" x14ac:dyDescent="0.3">
      <c r="A344" s="31" t="s">
        <v>11</v>
      </c>
      <c r="B344" s="32">
        <v>16</v>
      </c>
      <c r="C344" s="32">
        <v>11</v>
      </c>
      <c r="D344" s="32">
        <v>10</v>
      </c>
      <c r="E344" s="32">
        <v>0</v>
      </c>
      <c r="F344" s="32">
        <v>5</v>
      </c>
      <c r="G344" s="32">
        <v>10</v>
      </c>
      <c r="H344" s="32">
        <v>4</v>
      </c>
      <c r="I344" s="32">
        <v>130</v>
      </c>
    </row>
    <row r="345" spans="1:9" ht="13.5" thickBot="1" x14ac:dyDescent="0.35">
      <c r="A345" s="52" t="s">
        <v>89</v>
      </c>
      <c r="B345" s="53">
        <v>26</v>
      </c>
      <c r="C345" s="53">
        <v>16</v>
      </c>
      <c r="D345" s="53">
        <v>15</v>
      </c>
      <c r="E345" s="53">
        <v>0</v>
      </c>
      <c r="F345" s="53">
        <v>10</v>
      </c>
      <c r="G345" s="53">
        <v>15</v>
      </c>
      <c r="H345" s="53">
        <v>8</v>
      </c>
      <c r="I345" s="53">
        <v>180</v>
      </c>
    </row>
    <row r="346" spans="1:9" x14ac:dyDescent="0.3">
      <c r="A346" s="50" t="s">
        <v>116</v>
      </c>
      <c r="B346" s="42">
        <f t="shared" ref="B346:H346" si="24">SUM(B342:B345)</f>
        <v>100</v>
      </c>
      <c r="C346" s="42">
        <f t="shared" si="24"/>
        <v>56</v>
      </c>
      <c r="D346" s="42">
        <f t="shared" si="24"/>
        <v>51</v>
      </c>
      <c r="E346" s="42">
        <f t="shared" si="24"/>
        <v>0</v>
      </c>
      <c r="F346" s="42">
        <f t="shared" si="24"/>
        <v>44</v>
      </c>
      <c r="G346" s="42">
        <f t="shared" si="24"/>
        <v>51</v>
      </c>
      <c r="H346" s="42">
        <f t="shared" si="24"/>
        <v>31</v>
      </c>
      <c r="I346" s="42"/>
    </row>
    <row r="347" spans="1:9" x14ac:dyDescent="0.3">
      <c r="A347" s="40"/>
      <c r="B347" s="40"/>
      <c r="C347" s="40"/>
      <c r="D347" s="40"/>
      <c r="E347" s="40"/>
      <c r="F347" s="40"/>
      <c r="G347" s="40"/>
      <c r="H347" s="40"/>
      <c r="I347" s="40"/>
    </row>
    <row r="348" spans="1:9" x14ac:dyDescent="0.3">
      <c r="A348" s="28" t="s">
        <v>112</v>
      </c>
      <c r="B348" s="25"/>
      <c r="C348" s="25"/>
      <c r="D348" s="25"/>
      <c r="E348" s="25"/>
      <c r="F348" s="25"/>
      <c r="G348" s="25"/>
      <c r="H348" s="25"/>
      <c r="I348" s="25"/>
    </row>
    <row r="350" spans="1:9" x14ac:dyDescent="0.3">
      <c r="A350" s="30" t="s">
        <v>0</v>
      </c>
      <c r="B350" s="34" t="s">
        <v>1</v>
      </c>
      <c r="C350" s="34" t="s">
        <v>2</v>
      </c>
      <c r="D350" s="34" t="s">
        <v>3</v>
      </c>
      <c r="E350" s="34" t="s">
        <v>4</v>
      </c>
      <c r="F350" s="34" t="s">
        <v>5</v>
      </c>
      <c r="G350" s="34" t="s">
        <v>6</v>
      </c>
      <c r="H350" s="34" t="s">
        <v>7</v>
      </c>
      <c r="I350" s="34" t="s">
        <v>8</v>
      </c>
    </row>
    <row r="351" spans="1:9" x14ac:dyDescent="0.3">
      <c r="A351" s="31" t="s">
        <v>24</v>
      </c>
      <c r="B351" s="32">
        <v>8</v>
      </c>
      <c r="C351" s="32">
        <v>0</v>
      </c>
      <c r="D351" s="32">
        <v>0</v>
      </c>
      <c r="E351" s="32">
        <v>0</v>
      </c>
      <c r="F351" s="32">
        <v>8</v>
      </c>
      <c r="G351" s="32">
        <v>0</v>
      </c>
      <c r="H351" s="32">
        <v>0</v>
      </c>
      <c r="I351" s="32">
        <v>0</v>
      </c>
    </row>
    <row r="352" spans="1:9" x14ac:dyDescent="0.3">
      <c r="A352" s="31" t="s">
        <v>25</v>
      </c>
      <c r="B352" s="32">
        <v>8</v>
      </c>
      <c r="C352" s="32">
        <v>2</v>
      </c>
      <c r="D352" s="32">
        <v>2</v>
      </c>
      <c r="E352" s="32">
        <v>0</v>
      </c>
      <c r="F352" s="32">
        <v>6</v>
      </c>
      <c r="G352" s="32">
        <v>2</v>
      </c>
      <c r="H352" s="32">
        <v>4</v>
      </c>
      <c r="I352" s="32">
        <v>85</v>
      </c>
    </row>
    <row r="353" spans="1:9" x14ac:dyDescent="0.3">
      <c r="A353" s="31" t="s">
        <v>26</v>
      </c>
      <c r="B353" s="32">
        <v>4</v>
      </c>
      <c r="C353" s="32">
        <v>0</v>
      </c>
      <c r="D353" s="32">
        <v>0</v>
      </c>
      <c r="E353" s="32">
        <v>0</v>
      </c>
      <c r="F353" s="32">
        <v>4</v>
      </c>
      <c r="G353" s="32">
        <v>0</v>
      </c>
      <c r="H353" s="32">
        <v>6</v>
      </c>
      <c r="I353" s="32">
        <v>0</v>
      </c>
    </row>
    <row r="354" spans="1:9" x14ac:dyDescent="0.3">
      <c r="A354" s="31" t="s">
        <v>27</v>
      </c>
      <c r="B354" s="32">
        <v>4</v>
      </c>
      <c r="C354" s="32">
        <v>0</v>
      </c>
      <c r="D354" s="32">
        <v>0</v>
      </c>
      <c r="E354" s="32">
        <v>0</v>
      </c>
      <c r="F354" s="32">
        <v>4</v>
      </c>
      <c r="G354" s="32">
        <v>0</v>
      </c>
      <c r="H354" s="32">
        <v>1</v>
      </c>
      <c r="I354" s="32">
        <v>0</v>
      </c>
    </row>
    <row r="355" spans="1:9" x14ac:dyDescent="0.3">
      <c r="A355" s="31" t="s">
        <v>40</v>
      </c>
      <c r="B355" s="32">
        <v>8</v>
      </c>
      <c r="C355" s="32">
        <v>1</v>
      </c>
      <c r="D355" s="32">
        <v>1</v>
      </c>
      <c r="E355" s="32">
        <v>0</v>
      </c>
      <c r="F355" s="32">
        <v>7</v>
      </c>
      <c r="G355" s="32">
        <v>1</v>
      </c>
      <c r="H355" s="32">
        <v>2</v>
      </c>
      <c r="I355" s="32">
        <v>172.5</v>
      </c>
    </row>
    <row r="356" spans="1:9" x14ac:dyDescent="0.3">
      <c r="A356" s="31" t="s">
        <v>41</v>
      </c>
      <c r="B356" s="41">
        <v>8</v>
      </c>
      <c r="C356" s="41">
        <v>0</v>
      </c>
      <c r="D356" s="32">
        <v>0</v>
      </c>
      <c r="E356" s="32">
        <v>0</v>
      </c>
      <c r="F356" s="32">
        <v>8</v>
      </c>
      <c r="G356" s="32">
        <v>0</v>
      </c>
      <c r="H356" s="32">
        <v>4</v>
      </c>
      <c r="I356" s="32">
        <v>0</v>
      </c>
    </row>
    <row r="357" spans="1:9" x14ac:dyDescent="0.3">
      <c r="A357" s="46" t="s">
        <v>72</v>
      </c>
      <c r="B357" s="32">
        <v>8</v>
      </c>
      <c r="C357" s="32">
        <v>6</v>
      </c>
      <c r="D357" s="45">
        <v>4</v>
      </c>
      <c r="E357" s="32">
        <v>0</v>
      </c>
      <c r="F357" s="49">
        <v>2</v>
      </c>
      <c r="G357" s="49">
        <v>4</v>
      </c>
      <c r="H357" s="49">
        <v>2</v>
      </c>
      <c r="I357" s="49">
        <v>90</v>
      </c>
    </row>
    <row r="358" spans="1:9" x14ac:dyDescent="0.3">
      <c r="A358" s="46" t="s">
        <v>55</v>
      </c>
      <c r="B358" s="32">
        <v>8</v>
      </c>
      <c r="C358" s="32">
        <v>1</v>
      </c>
      <c r="D358" s="32">
        <v>1</v>
      </c>
      <c r="E358" s="32">
        <v>0</v>
      </c>
      <c r="F358" s="49">
        <v>7</v>
      </c>
      <c r="G358" s="49">
        <v>1</v>
      </c>
      <c r="H358" s="49">
        <v>0</v>
      </c>
      <c r="I358" s="49">
        <v>202.5</v>
      </c>
    </row>
    <row r="359" spans="1:9" ht="13.5" thickBot="1" x14ac:dyDescent="0.35">
      <c r="A359" s="52" t="s">
        <v>36</v>
      </c>
      <c r="B359" s="53">
        <v>8</v>
      </c>
      <c r="C359" s="53">
        <v>2</v>
      </c>
      <c r="D359" s="53">
        <v>2</v>
      </c>
      <c r="E359" s="53">
        <v>0</v>
      </c>
      <c r="F359" s="57">
        <v>6</v>
      </c>
      <c r="G359" s="57">
        <v>2</v>
      </c>
      <c r="H359" s="57">
        <v>3</v>
      </c>
      <c r="I359" s="57">
        <v>112.5</v>
      </c>
    </row>
    <row r="360" spans="1:9" x14ac:dyDescent="0.3">
      <c r="A360" s="50" t="s">
        <v>116</v>
      </c>
      <c r="B360" s="42">
        <f t="shared" ref="B360:H360" si="25">SUM(B351:B359)</f>
        <v>64</v>
      </c>
      <c r="C360" s="42">
        <f t="shared" si="25"/>
        <v>12</v>
      </c>
      <c r="D360" s="42">
        <f t="shared" si="25"/>
        <v>10</v>
      </c>
      <c r="E360" s="42">
        <f t="shared" si="25"/>
        <v>0</v>
      </c>
      <c r="F360" s="42">
        <f t="shared" si="25"/>
        <v>52</v>
      </c>
      <c r="G360" s="42">
        <f t="shared" si="25"/>
        <v>10</v>
      </c>
      <c r="H360" s="42">
        <f t="shared" si="25"/>
        <v>22</v>
      </c>
      <c r="I360" s="42"/>
    </row>
    <row r="362" spans="1:9" x14ac:dyDescent="0.3">
      <c r="A362" s="28" t="s">
        <v>113</v>
      </c>
      <c r="B362" s="26"/>
      <c r="C362" s="26"/>
      <c r="D362" s="26"/>
      <c r="E362" s="26"/>
      <c r="F362" s="26"/>
      <c r="G362" s="26"/>
      <c r="H362" s="26"/>
      <c r="I362" s="26"/>
    </row>
    <row r="364" spans="1:9" x14ac:dyDescent="0.3">
      <c r="A364" s="30" t="s">
        <v>0</v>
      </c>
      <c r="B364" s="34" t="s">
        <v>1</v>
      </c>
      <c r="C364" s="34" t="s">
        <v>2</v>
      </c>
      <c r="D364" s="34" t="s">
        <v>3</v>
      </c>
      <c r="E364" s="34" t="s">
        <v>4</v>
      </c>
      <c r="F364" s="34" t="s">
        <v>5</v>
      </c>
      <c r="G364" s="34" t="s">
        <v>6</v>
      </c>
      <c r="H364" s="34" t="s">
        <v>7</v>
      </c>
      <c r="I364" s="34" t="s">
        <v>8</v>
      </c>
    </row>
    <row r="365" spans="1:9" x14ac:dyDescent="0.3">
      <c r="A365" s="31" t="s">
        <v>31</v>
      </c>
      <c r="B365" s="32">
        <v>44</v>
      </c>
      <c r="C365" s="32">
        <v>39</v>
      </c>
      <c r="D365" s="32">
        <v>37</v>
      </c>
      <c r="E365" s="32">
        <v>0</v>
      </c>
      <c r="F365" s="32">
        <v>5</v>
      </c>
      <c r="G365" s="32">
        <v>37</v>
      </c>
      <c r="H365" s="32">
        <v>10</v>
      </c>
      <c r="I365" s="32">
        <v>120</v>
      </c>
    </row>
    <row r="366" spans="1:9" ht="13.5" thickBot="1" x14ac:dyDescent="0.35">
      <c r="A366" s="52" t="s">
        <v>21</v>
      </c>
      <c r="B366" s="53">
        <v>6</v>
      </c>
      <c r="C366" s="53">
        <v>1</v>
      </c>
      <c r="D366" s="53">
        <v>1</v>
      </c>
      <c r="E366" s="53">
        <v>0</v>
      </c>
      <c r="F366" s="53">
        <v>5</v>
      </c>
      <c r="G366" s="53">
        <v>1</v>
      </c>
      <c r="H366" s="53">
        <v>1</v>
      </c>
      <c r="I366" s="53">
        <v>220</v>
      </c>
    </row>
    <row r="367" spans="1:9" x14ac:dyDescent="0.3">
      <c r="A367" s="51" t="s">
        <v>116</v>
      </c>
      <c r="B367" s="42">
        <f t="shared" ref="B367:H367" si="26">SUM(B365:B366)</f>
        <v>50</v>
      </c>
      <c r="C367" s="42">
        <f t="shared" si="26"/>
        <v>40</v>
      </c>
      <c r="D367" s="42">
        <f t="shared" si="26"/>
        <v>38</v>
      </c>
      <c r="E367" s="42">
        <f t="shared" si="26"/>
        <v>0</v>
      </c>
      <c r="F367" s="42">
        <f t="shared" si="26"/>
        <v>10</v>
      </c>
      <c r="G367" s="42">
        <f t="shared" si="26"/>
        <v>38</v>
      </c>
      <c r="H367" s="42">
        <f t="shared" si="26"/>
        <v>11</v>
      </c>
      <c r="I367" s="42"/>
    </row>
  </sheetData>
  <pageMargins left="0.7" right="0.7" top="0.75" bottom="0.75" header="0.3" footer="0.3"/>
  <pageSetup scale="69" fitToHeight="0" orientation="landscape" verticalDpi="0" r:id="rId1"/>
  <headerFooter>
    <oddHeader>&amp;R&amp;"Calibri,Fet"Antagning Fyrbodal 
Preliminär antagning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1" ma:contentTypeDescription="Skapa ett nytt dokument." ma:contentTypeScope="" ma:versionID="1680a7a3a5aa765e5770c51e3428d299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427e843711641b5af2e3464ff72507b5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FYRBODAL-124-3689</_dlc_DocId>
    <_dlc_DocIdUrl xmlns="2888919c-a327-408e-b645-ef9c18c64f32">
      <Url>https://fyrbodal.sharepoint.com/fokusomraden/antagning/_layouts/15/DocIdRedir.aspx?ID=FYRBODAL-124-3689</Url>
      <Description>FYRBODAL-124-3689</Description>
    </_dlc_DocIdUrl>
  </documentManagement>
</p:properties>
</file>

<file path=customXml/itemProps1.xml><?xml version="1.0" encoding="utf-8"?>
<ds:datastoreItem xmlns:ds="http://schemas.openxmlformats.org/officeDocument/2006/customXml" ds:itemID="{3DBACDE0-389C-4D49-BCA8-662F36B51A62}"/>
</file>

<file path=customXml/itemProps2.xml><?xml version="1.0" encoding="utf-8"?>
<ds:datastoreItem xmlns:ds="http://schemas.openxmlformats.org/officeDocument/2006/customXml" ds:itemID="{2B92B933-A3F0-40A2-8190-89011685A92C}"/>
</file>

<file path=customXml/itemProps3.xml><?xml version="1.0" encoding="utf-8"?>
<ds:datastoreItem xmlns:ds="http://schemas.openxmlformats.org/officeDocument/2006/customXml" ds:itemID="{50A0EB6A-8D2F-469C-B355-449B3549987F}"/>
</file>

<file path=customXml/itemProps4.xml><?xml version="1.0" encoding="utf-8"?>
<ds:datastoreItem xmlns:ds="http://schemas.openxmlformats.org/officeDocument/2006/customXml" ds:itemID="{031577AD-E5A8-4752-9691-C58E474C6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0f7416b5-f2df-4564-9aa5-24335d723e13</vt:lpwstr>
  </property>
</Properties>
</file>